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2.bin" ContentType="application/vnd.openxmlformats-officedocument.oleObject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J:\external\materials\gradingandbasedocs\Forms\"/>
    </mc:Choice>
  </mc:AlternateContent>
  <xr:revisionPtr revIDLastSave="0" documentId="8_{B0DA73D7-7FB8-41AA-A5B1-76F1EABB3F13}" xr6:coauthVersionLast="46" xr6:coauthVersionMax="46" xr10:uidLastSave="{00000000-0000-0000-0000-000000000000}"/>
  <bookViews>
    <workbookView xWindow="19080" yWindow="-120" windowWidth="19440" windowHeight="15000" xr2:uid="{00000000-000D-0000-FFFF-FFFF00000000}"/>
  </bookViews>
  <sheets>
    <sheet name="21850(BLANK)" sheetId="1" r:id="rId1"/>
    <sheet name="21850Example" sheetId="2" r:id="rId2"/>
  </sheets>
  <definedNames>
    <definedName name="_xlnm.Print_Area" localSheetId="0">'21850(BLANK)'!$D$3:$R$40</definedName>
    <definedName name="_xlnm.Print_Area" localSheetId="1">'21850Example'!$D$3:$R$40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4" i="1" l="1"/>
  <c r="O24" i="1"/>
  <c r="M24" i="1"/>
  <c r="K24" i="1"/>
  <c r="M26" i="1"/>
  <c r="Q38" i="1" l="1"/>
  <c r="M32" i="1"/>
  <c r="K32" i="1"/>
  <c r="O38" i="1" l="1"/>
  <c r="M38" i="1"/>
  <c r="Q30" i="1" l="1"/>
  <c r="Q32" i="1" s="1"/>
  <c r="O30" i="1"/>
  <c r="Q26" i="1"/>
  <c r="I24" i="1"/>
  <c r="M30" i="1"/>
  <c r="K30" i="1"/>
  <c r="I30" i="1"/>
  <c r="I32" i="1" s="1"/>
  <c r="O26" i="1"/>
  <c r="K26" i="1"/>
  <c r="I26" i="1"/>
  <c r="I24" i="2"/>
  <c r="I32" i="2" s="1"/>
  <c r="I38" i="2" s="1"/>
  <c r="I26" i="2"/>
  <c r="O30" i="2"/>
  <c r="O32" i="2" s="1"/>
  <c r="M24" i="2"/>
  <c r="M32" i="2" s="1"/>
  <c r="M38" i="2" s="1"/>
  <c r="M26" i="2"/>
  <c r="K24" i="2"/>
  <c r="K26" i="2"/>
  <c r="Q30" i="2"/>
  <c r="M30" i="2"/>
  <c r="K30" i="2"/>
  <c r="I30" i="2"/>
  <c r="Q26" i="2"/>
  <c r="O26" i="2"/>
  <c r="Q24" i="2"/>
  <c r="Q32" i="2" s="1"/>
  <c r="Q38" i="2" s="1"/>
  <c r="O24" i="2"/>
  <c r="K32" i="2" l="1"/>
  <c r="K38" i="2" s="1"/>
  <c r="O32" i="1"/>
  <c r="K38" i="1"/>
  <c r="I3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Evan1Deb</author>
  </authors>
  <commentList>
    <comment ref="D20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7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Evan1Deb</author>
  </authors>
  <commentList>
    <comment ref="D20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7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<sst xmlns="http://schemas.openxmlformats.org/spreadsheetml/2006/main" count="111" uniqueCount="68">
  <si>
    <t>Metric</t>
  </si>
  <si>
    <t>Date</t>
  </si>
  <si>
    <t>Test Identification Data</t>
  </si>
  <si>
    <t>Test No.</t>
  </si>
  <si>
    <t xml:space="preserve">Moisture Determination </t>
  </si>
  <si>
    <t>33A</t>
  </si>
  <si>
    <t>CL</t>
  </si>
  <si>
    <t>C</t>
  </si>
  <si>
    <t>C/L</t>
  </si>
  <si>
    <t>A</t>
  </si>
  <si>
    <t>B</t>
  </si>
  <si>
    <t>302+00</t>
  </si>
  <si>
    <t>301+98</t>
  </si>
  <si>
    <t>524+00</t>
  </si>
  <si>
    <t>427+85</t>
  </si>
  <si>
    <t>8' RT</t>
  </si>
  <si>
    <t>6' RT</t>
  </si>
  <si>
    <t>5' LT</t>
  </si>
  <si>
    <t>2'</t>
  </si>
  <si>
    <t>6'</t>
  </si>
  <si>
    <t>4'</t>
  </si>
  <si>
    <t>MG</t>
  </si>
  <si>
    <t>Project No:</t>
  </si>
  <si>
    <t>Date:</t>
  </si>
  <si>
    <t>Page No:</t>
  </si>
  <si>
    <t>B-C</t>
  </si>
  <si>
    <t>1403-09</t>
  </si>
  <si>
    <t xml:space="preserve"> GRADING &amp; BASE CONSTRUCTION</t>
  </si>
  <si>
    <t>(A) Pan Id.</t>
  </si>
  <si>
    <t>(B) Wt. Wet Material + Pan</t>
  </si>
  <si>
    <t>(C) Wt. Dry Material + Pan</t>
  </si>
  <si>
    <t>(D) Wt Moisture</t>
  </si>
  <si>
    <t>(E) Wt Pan</t>
  </si>
  <si>
    <t xml:space="preserve">(G) Dial Reading </t>
  </si>
  <si>
    <t>(H)  Sample Size Factor</t>
  </si>
  <si>
    <t>(K) % Moisture Dry Wt.</t>
  </si>
  <si>
    <t>(N)  Standard Optimum Moisture</t>
  </si>
  <si>
    <t>(O) Relative Moisture %</t>
  </si>
  <si>
    <t>(P) Curve No.</t>
  </si>
  <si>
    <t>GxH</t>
  </si>
  <si>
    <r>
      <t>(</t>
    </r>
    <r>
      <rPr>
        <sz val="9"/>
        <rFont val="Times New Roman"/>
        <family val="1"/>
      </rPr>
      <t>I</t>
    </r>
    <r>
      <rPr>
        <sz val="9"/>
        <rFont val="Arial"/>
        <family val="2"/>
      </rPr>
      <t>) % Moisture Wet Wt.</t>
    </r>
  </si>
  <si>
    <t xml:space="preserve">   K/N x 100</t>
  </si>
  <si>
    <t>MOISTURE TEST</t>
  </si>
  <si>
    <t>Grading &amp; Base Manual  5-692.230</t>
  </si>
  <si>
    <t>Material Type</t>
  </si>
  <si>
    <t>- Burner Method - 5-692.231</t>
  </si>
  <si>
    <t>- Speedy Method - 5-692.232</t>
  </si>
  <si>
    <t>(F)  Wt. Dry Material</t>
  </si>
  <si>
    <r>
      <t>I /[1-(I/100)]</t>
    </r>
    <r>
      <rPr>
        <b/>
        <sz val="7"/>
        <rFont val="Times New Roman"/>
        <family val="1"/>
      </rPr>
      <t xml:space="preserve"> (Speedy)</t>
    </r>
  </si>
  <si>
    <r>
      <t>D/F x 100</t>
    </r>
    <r>
      <rPr>
        <b/>
        <sz val="7"/>
        <rFont val="Arial"/>
        <family val="2"/>
      </rPr>
      <t xml:space="preserve"> (Burner)</t>
    </r>
  </si>
  <si>
    <t>Moisture Content   5-692.237</t>
  </si>
  <si>
    <t>Relative Moisture Determination    5-692.238</t>
  </si>
  <si>
    <t>(N) and (P) From Form TP-02430-03</t>
  </si>
  <si>
    <t>Tester Initials or Certification No.</t>
  </si>
  <si>
    <t>(L) Minimum Moisture Specification</t>
  </si>
  <si>
    <t>(M) Maximum Moisture Specification</t>
  </si>
  <si>
    <t>C-E</t>
  </si>
  <si>
    <t>Depth Below Grading Grade (Z-Coordinate)</t>
  </si>
  <si>
    <t>Roadway Lane &amp; Offset   (Y-Coordinate)</t>
  </si>
  <si>
    <t>Station    (X-Coordinate)</t>
  </si>
  <si>
    <t>TP-21850-02 (08/08)</t>
  </si>
  <si>
    <t>G&amp;B-105 (11/3/2021)</t>
  </si>
  <si>
    <t>Grading &amp; Base Manual  5-692.245</t>
  </si>
  <si>
    <t>- Burner Method - 5-692.245</t>
  </si>
  <si>
    <t>- Speedy Method - 5-692.245</t>
  </si>
  <si>
    <t>Moisture Content   5-692.245</t>
  </si>
  <si>
    <t>Relative Moisture Determination    5-692.253</t>
  </si>
  <si>
    <t>(N) and (P) From Form G&amp;B-901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</si>
</sst>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/d/yy"/>
    <numFmt numFmtId="166" formatCode="m/d/yy;@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name val="Arial"/>
      <family val="2"/>
    </font>
    <font>
      <sz val="11"/>
      <name val="Comic Sans MS"/>
      <family val="4"/>
    </font>
    <font>
      <b/>
      <sz val="11"/>
      <name val="Comic Sans MS"/>
      <family val="4"/>
    </font>
    <font>
      <sz val="9"/>
      <name val="Arial"/>
      <family val="2"/>
    </font>
    <font>
      <b/>
      <sz val="9"/>
      <name val="Arial"/>
      <family val="2"/>
    </font>
    <font>
      <b/>
      <sz val="14"/>
      <name val="Comic Sans MS"/>
      <family val="4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7"/>
      <name val="Times New Roman"/>
      <family val="1"/>
    </font>
    <font>
      <b/>
      <sz val="7"/>
      <name val="Arial"/>
      <family val="2"/>
    </font>
    <font>
      <b/>
      <sz val="14"/>
      <name val="Arial"/>
      <family val="2"/>
    </font>
    <font>
      <sz val="7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5117038483843"/>
        <bgColor theme="4" tint="0.79998168889431442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2" borderId="0" xfId="0" applyFill="1"/>
    <xf numFmtId="0" fontId="0" fillId="2" borderId="0" xfId="0" applyFill="1" applyBorder="1"/>
    <xf numFmtId="0" fontId="0" fillId="0" borderId="0" xfId="0" applyBorder="1" applyProtection="1"/>
    <xf numFmtId="0" fontId="1" fillId="0" borderId="0" xfId="0" applyFont="1" applyBorder="1" applyProtection="1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indent="8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8" fillId="0" borderId="1" xfId="0" applyFont="1" applyBorder="1" applyAlignment="1" applyProtection="1">
      <alignment horizontal="left"/>
    </xf>
    <xf numFmtId="1" fontId="12" fillId="0" borderId="1" xfId="0" applyNumberFormat="1" applyFont="1" applyBorder="1" applyAlignment="1" applyProtection="1">
      <alignment horizontal="center"/>
    </xf>
    <xf numFmtId="1" fontId="12" fillId="0" borderId="2" xfId="0" applyNumberFormat="1" applyFont="1" applyBorder="1" applyAlignment="1" applyProtection="1">
      <alignment horizontal="center"/>
    </xf>
    <xf numFmtId="0" fontId="11" fillId="0" borderId="3" xfId="0" applyFont="1" applyBorder="1" applyAlignment="1" applyProtection="1">
      <alignment horizontal="left" vertical="center"/>
    </xf>
    <xf numFmtId="0" fontId="8" fillId="0" borderId="1" xfId="0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left" vertical="center"/>
    </xf>
    <xf numFmtId="0" fontId="8" fillId="0" borderId="1" xfId="0" applyFont="1" applyBorder="1" applyAlignment="1" applyProtection="1">
      <alignment vertical="center"/>
    </xf>
    <xf numFmtId="0" fontId="11" fillId="0" borderId="3" xfId="0" applyFont="1" applyBorder="1" applyAlignment="1" applyProtection="1">
      <alignment vertical="center"/>
    </xf>
    <xf numFmtId="0" fontId="2" fillId="0" borderId="2" xfId="0" applyFont="1" applyBorder="1" applyAlignment="1" applyProtection="1">
      <alignment horizontal="right" vertical="center"/>
    </xf>
    <xf numFmtId="0" fontId="20" fillId="0" borderId="4" xfId="0" applyFont="1" applyBorder="1" applyAlignment="1" applyProtection="1">
      <alignment horizontal="right" vertical="top"/>
    </xf>
    <xf numFmtId="0" fontId="12" fillId="0" borderId="5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/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11" fillId="0" borderId="0" xfId="0" applyFont="1" applyFill="1" applyBorder="1" applyProtection="1"/>
    <xf numFmtId="0" fontId="0" fillId="0" borderId="0" xfId="0" applyFill="1" applyBorder="1" applyProtection="1"/>
    <xf numFmtId="0" fontId="24" fillId="0" borderId="0" xfId="0" applyFont="1" applyAlignment="1" applyProtection="1">
      <alignment horizontal="center" vertical="center" wrapText="1"/>
    </xf>
    <xf numFmtId="0" fontId="0" fillId="0" borderId="9" xfId="0" applyBorder="1" applyAlignment="1" applyProtection="1">
      <alignment horizontal="left"/>
    </xf>
    <xf numFmtId="0" fontId="0" fillId="0" borderId="6" xfId="0" applyBorder="1" applyAlignment="1" applyProtection="1">
      <alignment horizontal="left"/>
    </xf>
    <xf numFmtId="0" fontId="0" fillId="0" borderId="5" xfId="0" applyBorder="1" applyAlignment="1" applyProtection="1">
      <alignment horizontal="left"/>
    </xf>
    <xf numFmtId="0" fontId="11" fillId="0" borderId="9" xfId="0" applyFont="1" applyBorder="1" applyAlignment="1" applyProtection="1">
      <alignment horizontal="left" vertical="center"/>
    </xf>
    <xf numFmtId="0" fontId="11" fillId="0" borderId="6" xfId="0" applyFont="1" applyBorder="1" applyAlignment="1" applyProtection="1">
      <alignment horizontal="left" vertical="center"/>
    </xf>
    <xf numFmtId="0" fontId="11" fillId="0" borderId="8" xfId="0" applyFont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/>
    </xf>
    <xf numFmtId="164" fontId="10" fillId="0" borderId="9" xfId="0" applyNumberFormat="1" applyFont="1" applyFill="1" applyBorder="1" applyAlignment="1" applyProtection="1">
      <alignment horizontal="center" vertical="center"/>
    </xf>
    <xf numFmtId="164" fontId="10" fillId="0" borderId="5" xfId="0" applyNumberFormat="1" applyFont="1" applyFill="1" applyBorder="1" applyAlignment="1" applyProtection="1">
      <alignment horizontal="center" vertical="center"/>
    </xf>
    <xf numFmtId="164" fontId="10" fillId="0" borderId="8" xfId="0" applyNumberFormat="1" applyFont="1" applyFill="1" applyBorder="1" applyAlignment="1" applyProtection="1">
      <alignment horizontal="center" vertical="center"/>
    </xf>
    <xf numFmtId="164" fontId="10" fillId="0" borderId="4" xfId="0" applyNumberFormat="1" applyFont="1" applyFill="1" applyBorder="1" applyAlignment="1" applyProtection="1">
      <alignment horizontal="center" vertical="center"/>
    </xf>
    <xf numFmtId="1" fontId="17" fillId="0" borderId="1" xfId="0" applyNumberFormat="1" applyFont="1" applyBorder="1" applyAlignment="1" applyProtection="1">
      <alignment horizontal="center"/>
    </xf>
    <xf numFmtId="0" fontId="11" fillId="0" borderId="3" xfId="0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17" fillId="3" borderId="3" xfId="0" applyFont="1" applyFill="1" applyBorder="1" applyAlignment="1" applyProtection="1">
      <alignment horizontal="center" vertical="center"/>
      <protection locked="0"/>
    </xf>
    <xf numFmtId="0" fontId="17" fillId="3" borderId="2" xfId="0" applyFont="1" applyFill="1" applyBorder="1" applyAlignment="1" applyProtection="1">
      <alignment horizontal="center" vertical="center"/>
      <protection locked="0"/>
    </xf>
    <xf numFmtId="0" fontId="23" fillId="3" borderId="8" xfId="0" applyFont="1" applyFill="1" applyBorder="1" applyAlignment="1" applyProtection="1">
      <alignment horizontal="center" vertical="center"/>
      <protection locked="0"/>
    </xf>
    <xf numFmtId="0" fontId="23" fillId="3" borderId="7" xfId="0" applyFont="1" applyFill="1" applyBorder="1" applyAlignment="1" applyProtection="1">
      <alignment horizontal="center" vertical="center"/>
      <protection locked="0"/>
    </xf>
    <xf numFmtId="0" fontId="23" fillId="3" borderId="4" xfId="0" applyFont="1" applyFill="1" applyBorder="1" applyAlignment="1" applyProtection="1">
      <alignment horizontal="center" vertical="center"/>
      <protection locked="0"/>
    </xf>
    <xf numFmtId="0" fontId="10" fillId="4" borderId="3" xfId="0" applyFont="1" applyFill="1" applyBorder="1" applyAlignment="1" applyProtection="1">
      <alignment horizontal="center" vertical="center"/>
      <protection locked="0"/>
    </xf>
    <xf numFmtId="0" fontId="10" fillId="4" borderId="2" xfId="0" applyFont="1" applyFill="1" applyBorder="1" applyAlignment="1" applyProtection="1">
      <alignment horizontal="center" vertical="center"/>
      <protection locked="0"/>
    </xf>
    <xf numFmtId="0" fontId="10" fillId="3" borderId="3" xfId="0" applyFont="1" applyFill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166" fontId="17" fillId="3" borderId="3" xfId="0" applyNumberFormat="1" applyFont="1" applyFill="1" applyBorder="1" applyAlignment="1" applyProtection="1">
      <alignment horizontal="center" vertical="center"/>
      <protection locked="0"/>
    </xf>
    <xf numFmtId="166" fontId="17" fillId="3" borderId="2" xfId="0" applyNumberFormat="1" applyFont="1" applyFill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right"/>
    </xf>
    <xf numFmtId="0" fontId="3" fillId="0" borderId="1" xfId="0" quotePrefix="1" applyFont="1" applyBorder="1" applyAlignment="1" applyProtection="1">
      <alignment horizontal="left" vertical="center"/>
    </xf>
    <xf numFmtId="0" fontId="11" fillId="0" borderId="3" xfId="0" applyFont="1" applyBorder="1" applyAlignment="1" applyProtection="1">
      <alignment vertical="center"/>
    </xf>
    <xf numFmtId="0" fontId="11" fillId="0" borderId="1" xfId="0" applyFont="1" applyBorder="1" applyAlignment="1" applyProtection="1">
      <alignment vertical="center"/>
    </xf>
    <xf numFmtId="0" fontId="11" fillId="0" borderId="2" xfId="0" applyFont="1" applyBorder="1" applyAlignment="1" applyProtection="1">
      <alignment vertical="center"/>
    </xf>
    <xf numFmtId="0" fontId="11" fillId="0" borderId="3" xfId="0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vertical="center"/>
    </xf>
    <xf numFmtId="0" fontId="11" fillId="0" borderId="2" xfId="0" applyFont="1" applyFill="1" applyBorder="1" applyAlignment="1" applyProtection="1">
      <alignment vertical="center"/>
    </xf>
    <xf numFmtId="1" fontId="10" fillId="3" borderId="3" xfId="0" applyNumberFormat="1" applyFont="1" applyFill="1" applyBorder="1" applyAlignment="1" applyProtection="1">
      <alignment horizontal="center" vertical="center"/>
      <protection locked="0"/>
    </xf>
    <xf numFmtId="1" fontId="10" fillId="3" borderId="2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/>
    </xf>
    <xf numFmtId="0" fontId="17" fillId="0" borderId="1" xfId="0" applyFont="1" applyBorder="1" applyAlignment="1" applyProtection="1">
      <alignment horizontal="center"/>
    </xf>
    <xf numFmtId="1" fontId="17" fillId="3" borderId="3" xfId="0" applyNumberFormat="1" applyFont="1" applyFill="1" applyBorder="1" applyAlignment="1" applyProtection="1">
      <alignment horizontal="center" vertical="center"/>
      <protection locked="0"/>
    </xf>
    <xf numFmtId="1" fontId="17" fillId="3" borderId="2" xfId="0" applyNumberFormat="1" applyFont="1" applyFill="1" applyBorder="1" applyAlignment="1" applyProtection="1">
      <alignment horizontal="center" vertical="center"/>
      <protection locked="0"/>
    </xf>
    <xf numFmtId="164" fontId="10" fillId="3" borderId="3" xfId="0" applyNumberFormat="1" applyFont="1" applyFill="1" applyBorder="1" applyAlignment="1" applyProtection="1">
      <alignment horizontal="center" vertical="center"/>
      <protection locked="0"/>
    </xf>
    <xf numFmtId="164" fontId="10" fillId="3" borderId="2" xfId="0" applyNumberFormat="1" applyFont="1" applyFill="1" applyBorder="1" applyAlignment="1" applyProtection="1">
      <alignment horizontal="center" vertical="center"/>
      <protection locked="0"/>
    </xf>
    <xf numFmtId="164" fontId="17" fillId="3" borderId="3" xfId="0" applyNumberFormat="1" applyFont="1" applyFill="1" applyBorder="1" applyAlignment="1" applyProtection="1">
      <alignment horizontal="center" vertical="center"/>
      <protection locked="0"/>
    </xf>
    <xf numFmtId="164" fontId="17" fillId="3" borderId="2" xfId="0" applyNumberFormat="1" applyFont="1" applyFill="1" applyBorder="1" applyAlignment="1" applyProtection="1">
      <alignment horizontal="center" vertical="center"/>
      <protection locked="0"/>
    </xf>
    <xf numFmtId="1" fontId="10" fillId="0" borderId="3" xfId="0" applyNumberFormat="1" applyFont="1" applyBorder="1" applyAlignment="1" applyProtection="1">
      <alignment horizontal="center" vertical="center"/>
    </xf>
    <xf numFmtId="1" fontId="10" fillId="0" borderId="2" xfId="0" applyNumberFormat="1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15" fillId="0" borderId="0" xfId="0" applyFont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17" fillId="0" borderId="7" xfId="0" applyFont="1" applyFill="1" applyBorder="1" applyAlignment="1" applyProtection="1">
      <alignment horizontal="center"/>
    </xf>
    <xf numFmtId="0" fontId="1" fillId="0" borderId="9" xfId="0" applyFont="1" applyBorder="1" applyAlignment="1" applyProtection="1">
      <alignment horizontal="left"/>
    </xf>
    <xf numFmtId="14" fontId="23" fillId="3" borderId="8" xfId="0" applyNumberFormat="1" applyFont="1" applyFill="1" applyBorder="1" applyAlignment="1" applyProtection="1">
      <alignment horizontal="center" vertical="center"/>
      <protection locked="0"/>
    </xf>
    <xf numFmtId="0" fontId="17" fillId="4" borderId="3" xfId="0" applyFont="1" applyFill="1" applyBorder="1" applyAlignment="1" applyProtection="1">
      <alignment horizontal="center" vertical="center"/>
      <protection locked="0"/>
    </xf>
    <xf numFmtId="0" fontId="17" fillId="4" borderId="2" xfId="0" applyFont="1" applyFill="1" applyBorder="1" applyAlignment="1" applyProtection="1">
      <alignment horizontal="center" vertical="center"/>
      <protection locked="0"/>
    </xf>
    <xf numFmtId="14" fontId="13" fillId="0" borderId="8" xfId="0" applyNumberFormat="1" applyFont="1" applyBorder="1" applyAlignment="1" applyProtection="1">
      <alignment horizontal="center" vertical="center"/>
    </xf>
    <xf numFmtId="0" fontId="13" fillId="0" borderId="7" xfId="0" applyFont="1" applyBorder="1" applyAlignment="1" applyProtection="1">
      <alignment horizontal="center" vertical="center"/>
    </xf>
    <xf numFmtId="0" fontId="13" fillId="0" borderId="8" xfId="0" applyFont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center" vertical="center"/>
    </xf>
    <xf numFmtId="166" fontId="10" fillId="0" borderId="3" xfId="0" applyNumberFormat="1" applyFont="1" applyFill="1" applyBorder="1" applyAlignment="1" applyProtection="1">
      <alignment horizontal="center" vertical="center"/>
    </xf>
    <xf numFmtId="166" fontId="10" fillId="0" borderId="2" xfId="0" applyNumberFormat="1" applyFont="1" applyFill="1" applyBorder="1" applyAlignment="1" applyProtection="1">
      <alignment horizontal="center" vertical="center"/>
    </xf>
    <xf numFmtId="1" fontId="10" fillId="0" borderId="3" xfId="0" applyNumberFormat="1" applyFont="1" applyFill="1" applyBorder="1" applyAlignment="1" applyProtection="1">
      <alignment horizontal="center" vertical="center"/>
    </xf>
    <xf numFmtId="1" fontId="10" fillId="0" borderId="2" xfId="0" applyNumberFormat="1" applyFont="1" applyFill="1" applyBorder="1" applyAlignment="1" applyProtection="1">
      <alignment horizontal="center" vertical="center"/>
    </xf>
    <xf numFmtId="164" fontId="10" fillId="0" borderId="3" xfId="0" applyNumberFormat="1" applyFont="1" applyFill="1" applyBorder="1" applyAlignment="1" applyProtection="1">
      <alignment horizontal="center" vertical="center"/>
    </xf>
    <xf numFmtId="164" fontId="10" fillId="0" borderId="2" xfId="0" applyNumberFormat="1" applyFont="1" applyFill="1" applyBorder="1" applyAlignment="1" applyProtection="1">
      <alignment horizontal="center" vertical="center"/>
    </xf>
    <xf numFmtId="0" fontId="3" fillId="0" borderId="3" xfId="0" quotePrefix="1" applyFont="1" applyBorder="1" applyAlignment="1" applyProtection="1">
      <alignment horizontal="center" vertical="center"/>
    </xf>
    <xf numFmtId="0" fontId="3" fillId="0" borderId="1" xfId="0" quotePrefix="1" applyFont="1" applyBorder="1" applyAlignment="1" applyProtection="1">
      <alignment horizontal="center" vertical="center"/>
    </xf>
    <xf numFmtId="164" fontId="10" fillId="0" borderId="6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1" fillId="0" borderId="3" xfId="0" quotePrefix="1" applyFont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123825</xdr:colOff>
          <xdr:row>2</xdr:row>
          <xdr:rowOff>123825</xdr:rowOff>
        </xdr:from>
        <xdr:to>
          <xdr:col>4</xdr:col>
          <xdr:colOff>381000</xdr:colOff>
          <xdr:row>5</xdr:row>
          <xdr:rowOff>133350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36</xdr:row>
      <xdr:rowOff>190500</xdr:rowOff>
    </xdr:from>
    <xdr:to>
      <xdr:col>9</xdr:col>
      <xdr:colOff>152400</xdr:colOff>
      <xdr:row>38</xdr:row>
      <xdr:rowOff>9525</xdr:rowOff>
    </xdr:to>
    <xdr:sp macro="" textlink="">
      <xdr:nvSpPr>
        <xdr:cNvPr id="4098" name="Oval 2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SpPr>
          <a:spLocks noChangeArrowheads="1"/>
        </xdr:cNvSpPr>
      </xdr:nvSpPr>
      <xdr:spPr bwMode="auto">
        <a:xfrm>
          <a:off x="4400550" y="8505825"/>
          <a:ext cx="314325" cy="27622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123825</xdr:colOff>
          <xdr:row>2</xdr:row>
          <xdr:rowOff>123825</xdr:rowOff>
        </xdr:from>
        <xdr:to>
          <xdr:col>4</xdr:col>
          <xdr:colOff>381000</xdr:colOff>
          <xdr:row>5</xdr:row>
          <xdr:rowOff>133350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2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U146"/>
  <sheetViews>
    <sheetView showGridLines="0" tabSelected="1" zoomScaleNormal="100" workbookViewId="0">
      <selection activeCell="M13" sqref="M13:N13"/>
    </sheetView>
  </sheetViews>
  <sheetFormatPr defaultRowHeight="12.75" x14ac:dyDescent="0.2"/>
  <cols>
    <col min="4" max="6" width="5.85546875" customWidth="1"/>
    <col min="7" max="7" width="8.28515625" customWidth="1"/>
    <col min="8" max="8" width="9.28515625" customWidth="1"/>
    <col min="9" max="14" width="5.85546875" customWidth="1"/>
    <col min="15" max="15" width="6.7109375" customWidth="1"/>
    <col min="16" max="16" width="6.85546875" customWidth="1"/>
    <col min="17" max="17" width="6.42578125" customWidth="1"/>
    <col min="18" max="18" width="6.7109375" customWidth="1"/>
    <col min="19" max="19" width="9.140625" style="1"/>
    <col min="20" max="20" width="0" style="1" hidden="1" customWidth="1"/>
    <col min="21" max="125" width="9.140625" style="1"/>
  </cols>
  <sheetData>
    <row r="1" spans="1:2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8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8" ht="13.5" customHeight="1" x14ac:dyDescent="0.25">
      <c r="A3" s="1"/>
      <c r="B3" s="1"/>
      <c r="C3" s="1"/>
      <c r="D3" s="63" t="s">
        <v>61</v>
      </c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</row>
    <row r="4" spans="1:28" ht="20.100000000000001" customHeight="1" x14ac:dyDescent="0.2">
      <c r="A4" s="1"/>
      <c r="B4" s="1"/>
      <c r="C4" s="1"/>
      <c r="D4" s="3"/>
      <c r="E4" s="3"/>
      <c r="F4" s="83" t="s">
        <v>42</v>
      </c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28"/>
    </row>
    <row r="5" spans="1:28" ht="20.100000000000001" customHeight="1" x14ac:dyDescent="0.2">
      <c r="A5" s="1"/>
      <c r="B5" s="1"/>
      <c r="C5" s="1"/>
      <c r="D5" s="3"/>
      <c r="E5" s="3"/>
      <c r="F5" s="85" t="s">
        <v>27</v>
      </c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22"/>
    </row>
    <row r="6" spans="1:28" ht="15.75" x14ac:dyDescent="0.25">
      <c r="A6" s="1"/>
      <c r="B6" s="1"/>
      <c r="C6" s="1"/>
      <c r="D6" s="3"/>
      <c r="E6" s="3"/>
      <c r="F6" s="86" t="s">
        <v>62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23"/>
    </row>
    <row r="7" spans="1:28" ht="20.100000000000001" customHeight="1" x14ac:dyDescent="0.2">
      <c r="A7" s="1"/>
      <c r="B7" s="1"/>
      <c r="C7" s="1"/>
      <c r="D7" s="3"/>
      <c r="E7" s="3"/>
      <c r="F7" s="3"/>
      <c r="G7" s="5"/>
      <c r="H7" s="6"/>
      <c r="I7" s="4"/>
      <c r="J7" s="4"/>
      <c r="K7" s="5"/>
      <c r="L7" s="5"/>
      <c r="M7" s="5"/>
      <c r="N7" s="5"/>
      <c r="O7" s="5"/>
      <c r="P7" s="5"/>
      <c r="Q7" s="5"/>
      <c r="R7" s="3"/>
      <c r="T7" s="1" t="s">
        <v>0</v>
      </c>
    </row>
    <row r="8" spans="1:28" ht="12" customHeight="1" x14ac:dyDescent="0.2">
      <c r="A8" s="1"/>
      <c r="B8" s="1"/>
      <c r="C8" s="1"/>
      <c r="D8" s="29" t="s">
        <v>22</v>
      </c>
      <c r="E8" s="30"/>
      <c r="F8" s="30"/>
      <c r="G8" s="30"/>
      <c r="H8" s="31"/>
      <c r="I8" s="89" t="s">
        <v>23</v>
      </c>
      <c r="J8" s="30"/>
      <c r="K8" s="30"/>
      <c r="L8" s="30"/>
      <c r="M8" s="30"/>
      <c r="N8" s="29" t="s">
        <v>24</v>
      </c>
      <c r="O8" s="30"/>
      <c r="P8" s="30"/>
      <c r="Q8" s="30"/>
      <c r="R8" s="31"/>
    </row>
    <row r="9" spans="1:28" ht="15.95" customHeight="1" x14ac:dyDescent="0.2">
      <c r="A9" s="1"/>
      <c r="B9" s="1"/>
      <c r="C9" s="1"/>
      <c r="D9" s="47"/>
      <c r="E9" s="48"/>
      <c r="F9" s="48"/>
      <c r="G9" s="48"/>
      <c r="H9" s="49"/>
      <c r="I9" s="90"/>
      <c r="J9" s="48"/>
      <c r="K9" s="48"/>
      <c r="L9" s="48"/>
      <c r="M9" s="48"/>
      <c r="N9" s="47"/>
      <c r="O9" s="48"/>
      <c r="P9" s="48"/>
      <c r="Q9" s="48"/>
      <c r="R9" s="49"/>
    </row>
    <row r="10" spans="1:28" ht="21.95" customHeight="1" x14ac:dyDescent="0.25">
      <c r="A10" s="1"/>
      <c r="B10" s="1"/>
      <c r="C10" s="1"/>
      <c r="D10" s="7"/>
      <c r="E10" s="7"/>
      <c r="F10" s="7"/>
      <c r="G10" s="9"/>
      <c r="H10" s="9"/>
      <c r="I10" s="9"/>
      <c r="J10" s="8"/>
      <c r="K10" s="8"/>
      <c r="L10" s="9"/>
      <c r="M10" s="9"/>
      <c r="N10" s="8"/>
      <c r="O10" s="8"/>
      <c r="P10" s="10"/>
      <c r="Q10" s="10"/>
      <c r="R10" s="10"/>
      <c r="Z10" s="2"/>
      <c r="AA10" s="2"/>
      <c r="AB10" s="2"/>
    </row>
    <row r="11" spans="1:28" ht="18" customHeight="1" x14ac:dyDescent="0.25">
      <c r="A11" s="1"/>
      <c r="B11" s="1"/>
      <c r="C11" s="1"/>
      <c r="D11" s="88" t="s">
        <v>2</v>
      </c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Z11" s="2"/>
      <c r="AA11" s="2"/>
      <c r="AB11" s="2"/>
    </row>
    <row r="12" spans="1:28" ht="18" customHeight="1" x14ac:dyDescent="0.2">
      <c r="A12" s="1"/>
      <c r="B12" s="1"/>
      <c r="C12" s="1"/>
      <c r="D12" s="65" t="s">
        <v>1</v>
      </c>
      <c r="E12" s="66"/>
      <c r="F12" s="66"/>
      <c r="G12" s="66"/>
      <c r="H12" s="67"/>
      <c r="I12" s="60"/>
      <c r="J12" s="61"/>
      <c r="K12" s="60"/>
      <c r="L12" s="61"/>
      <c r="M12" s="60"/>
      <c r="N12" s="61"/>
      <c r="O12" s="60"/>
      <c r="P12" s="61"/>
      <c r="Q12" s="60"/>
      <c r="R12" s="61"/>
      <c r="T12" s="59"/>
      <c r="U12" s="59"/>
      <c r="V12" s="58"/>
      <c r="W12" s="58"/>
      <c r="X12" s="59"/>
      <c r="Y12" s="59"/>
      <c r="Z12" s="58"/>
      <c r="AA12" s="58"/>
      <c r="AB12" s="2"/>
    </row>
    <row r="13" spans="1:28" ht="18" customHeight="1" x14ac:dyDescent="0.2">
      <c r="A13" s="1"/>
      <c r="B13" s="1"/>
      <c r="C13" s="1"/>
      <c r="D13" s="41" t="s">
        <v>53</v>
      </c>
      <c r="E13" s="42"/>
      <c r="F13" s="42"/>
      <c r="G13" s="43"/>
      <c r="H13" s="44"/>
      <c r="I13" s="75"/>
      <c r="J13" s="76"/>
      <c r="K13" s="75"/>
      <c r="L13" s="76"/>
      <c r="M13" s="75"/>
      <c r="N13" s="76"/>
      <c r="O13" s="75"/>
      <c r="P13" s="76"/>
      <c r="Q13" s="75"/>
      <c r="R13" s="76"/>
      <c r="T13" s="59"/>
      <c r="U13" s="59"/>
      <c r="V13" s="58"/>
      <c r="W13" s="58"/>
      <c r="X13" s="59"/>
      <c r="Y13" s="59"/>
      <c r="Z13" s="58"/>
      <c r="AA13" s="58"/>
      <c r="AB13" s="2"/>
    </row>
    <row r="14" spans="1:28" ht="18" customHeight="1" x14ac:dyDescent="0.2">
      <c r="A14" s="1"/>
      <c r="B14" s="1"/>
      <c r="C14" s="1"/>
      <c r="D14" s="65" t="s">
        <v>3</v>
      </c>
      <c r="E14" s="66"/>
      <c r="F14" s="66"/>
      <c r="G14" s="66"/>
      <c r="H14" s="67"/>
      <c r="I14" s="45"/>
      <c r="J14" s="46"/>
      <c r="K14" s="45"/>
      <c r="L14" s="46"/>
      <c r="M14" s="45"/>
      <c r="N14" s="46"/>
      <c r="O14" s="45"/>
      <c r="P14" s="46"/>
      <c r="Q14" s="45"/>
      <c r="R14" s="46"/>
      <c r="T14" s="59"/>
      <c r="U14" s="59"/>
      <c r="V14" s="58"/>
      <c r="W14" s="58"/>
      <c r="X14" s="59"/>
      <c r="Y14" s="59"/>
      <c r="Z14" s="58"/>
      <c r="AA14" s="58"/>
      <c r="AB14" s="2"/>
    </row>
    <row r="15" spans="1:28" ht="18" customHeight="1" x14ac:dyDescent="0.2">
      <c r="A15" s="1"/>
      <c r="B15" s="1"/>
      <c r="C15" s="1"/>
      <c r="D15" s="65" t="s">
        <v>44</v>
      </c>
      <c r="E15" s="66"/>
      <c r="F15" s="66"/>
      <c r="G15" s="66"/>
      <c r="H15" s="67"/>
      <c r="I15" s="45"/>
      <c r="J15" s="46"/>
      <c r="K15" s="45"/>
      <c r="L15" s="46"/>
      <c r="M15" s="45"/>
      <c r="N15" s="46"/>
      <c r="O15" s="45"/>
      <c r="P15" s="46"/>
      <c r="Q15" s="45"/>
      <c r="R15" s="46"/>
      <c r="T15" s="2"/>
      <c r="U15" s="2"/>
      <c r="V15" s="2"/>
      <c r="W15" s="2"/>
      <c r="X15" s="59"/>
      <c r="Y15" s="59"/>
      <c r="Z15" s="58"/>
      <c r="AA15" s="58"/>
      <c r="AB15" s="2"/>
    </row>
    <row r="16" spans="1:28" ht="18" customHeight="1" x14ac:dyDescent="0.2">
      <c r="A16" s="1"/>
      <c r="B16" s="1"/>
      <c r="C16" s="1"/>
      <c r="D16" s="65" t="s">
        <v>59</v>
      </c>
      <c r="E16" s="66"/>
      <c r="F16" s="66"/>
      <c r="G16" s="66"/>
      <c r="H16" s="67"/>
      <c r="I16" s="45"/>
      <c r="J16" s="46"/>
      <c r="K16" s="45"/>
      <c r="L16" s="46"/>
      <c r="M16" s="45"/>
      <c r="N16" s="46"/>
      <c r="O16" s="45"/>
      <c r="P16" s="46"/>
      <c r="Q16" s="45"/>
      <c r="R16" s="46"/>
      <c r="T16" s="2"/>
      <c r="U16" s="2"/>
      <c r="V16" s="2"/>
      <c r="W16" s="2"/>
      <c r="X16" s="59"/>
      <c r="Y16" s="59"/>
      <c r="Z16" s="58"/>
      <c r="AA16" s="58"/>
      <c r="AB16" s="2"/>
    </row>
    <row r="17" spans="1:28" ht="18" customHeight="1" x14ac:dyDescent="0.2">
      <c r="A17" s="1"/>
      <c r="B17" s="1"/>
      <c r="C17" s="1"/>
      <c r="D17" s="68" t="s">
        <v>58</v>
      </c>
      <c r="E17" s="69"/>
      <c r="F17" s="69"/>
      <c r="G17" s="69"/>
      <c r="H17" s="70"/>
      <c r="I17" s="45"/>
      <c r="J17" s="46"/>
      <c r="K17" s="45"/>
      <c r="L17" s="46"/>
      <c r="M17" s="45"/>
      <c r="N17" s="46"/>
      <c r="O17" s="45"/>
      <c r="P17" s="46"/>
      <c r="Q17" s="45"/>
      <c r="R17" s="46"/>
      <c r="Z17" s="2"/>
      <c r="AA17" s="2"/>
      <c r="AB17" s="2"/>
    </row>
    <row r="18" spans="1:28" ht="18" customHeight="1" x14ac:dyDescent="0.2">
      <c r="A18" s="1"/>
      <c r="B18" s="1"/>
      <c r="C18" s="1"/>
      <c r="D18" s="65" t="s">
        <v>57</v>
      </c>
      <c r="E18" s="66"/>
      <c r="F18" s="66"/>
      <c r="G18" s="66"/>
      <c r="H18" s="67"/>
      <c r="I18" s="45"/>
      <c r="J18" s="46"/>
      <c r="K18" s="45"/>
      <c r="L18" s="46"/>
      <c r="M18" s="45"/>
      <c r="N18" s="46"/>
      <c r="O18" s="45"/>
      <c r="P18" s="46"/>
      <c r="Q18" s="45"/>
      <c r="R18" s="46"/>
      <c r="Z18" s="2"/>
      <c r="AA18" s="2"/>
      <c r="AB18" s="2"/>
    </row>
    <row r="19" spans="1:28" ht="30" customHeight="1" x14ac:dyDescent="0.25">
      <c r="A19" s="1"/>
      <c r="B19" s="1"/>
      <c r="C19" s="1"/>
      <c r="D19" s="40" t="s">
        <v>4</v>
      </c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Z19" s="2"/>
      <c r="AA19" s="2"/>
      <c r="AB19" s="2"/>
    </row>
    <row r="20" spans="1:28" ht="18" customHeight="1" x14ac:dyDescent="0.2">
      <c r="A20" s="1"/>
      <c r="B20" s="1"/>
      <c r="C20" s="1"/>
      <c r="D20" s="108" t="s">
        <v>63</v>
      </c>
      <c r="E20" s="64"/>
      <c r="F20" s="64"/>
      <c r="G20" s="64"/>
      <c r="H20" s="64"/>
      <c r="I20" s="12"/>
      <c r="J20" s="12"/>
      <c r="K20" s="12"/>
      <c r="L20" s="12"/>
      <c r="M20" s="12"/>
      <c r="N20" s="12"/>
      <c r="O20" s="12"/>
      <c r="P20" s="12"/>
      <c r="Q20" s="12"/>
      <c r="R20" s="13"/>
      <c r="Z20" s="2"/>
      <c r="AA20" s="2"/>
      <c r="AB20" s="2"/>
    </row>
    <row r="21" spans="1:28" ht="18" customHeight="1" x14ac:dyDescent="0.2">
      <c r="A21" s="1"/>
      <c r="B21" s="1"/>
      <c r="C21" s="1"/>
      <c r="D21" s="14" t="s">
        <v>28</v>
      </c>
      <c r="E21" s="15"/>
      <c r="F21" s="15"/>
      <c r="G21" s="15"/>
      <c r="H21" s="16"/>
      <c r="I21" s="50"/>
      <c r="J21" s="51"/>
      <c r="K21" s="50"/>
      <c r="L21" s="51"/>
      <c r="M21" s="50"/>
      <c r="N21" s="51"/>
      <c r="O21" s="91"/>
      <c r="P21" s="92"/>
      <c r="Q21" s="91"/>
      <c r="R21" s="92"/>
      <c r="Z21" s="2"/>
      <c r="AA21" s="2"/>
      <c r="AB21" s="2"/>
    </row>
    <row r="22" spans="1:28" ht="18" customHeight="1" x14ac:dyDescent="0.2">
      <c r="A22" s="1"/>
      <c r="B22" s="1"/>
      <c r="C22" s="1"/>
      <c r="D22" s="65" t="s">
        <v>29</v>
      </c>
      <c r="E22" s="66"/>
      <c r="F22" s="66"/>
      <c r="G22" s="66"/>
      <c r="H22" s="67"/>
      <c r="I22" s="50"/>
      <c r="J22" s="51"/>
      <c r="K22" s="50"/>
      <c r="L22" s="51"/>
      <c r="M22" s="50"/>
      <c r="N22" s="51"/>
      <c r="O22" s="50"/>
      <c r="P22" s="51"/>
      <c r="Q22" s="50"/>
      <c r="R22" s="51"/>
    </row>
    <row r="23" spans="1:28" ht="18" customHeight="1" x14ac:dyDescent="0.2">
      <c r="A23" s="1"/>
      <c r="B23" s="1"/>
      <c r="C23" s="1"/>
      <c r="D23" s="65" t="s">
        <v>30</v>
      </c>
      <c r="E23" s="66"/>
      <c r="F23" s="66"/>
      <c r="G23" s="66"/>
      <c r="H23" s="67"/>
      <c r="I23" s="50"/>
      <c r="J23" s="51"/>
      <c r="K23" s="50"/>
      <c r="L23" s="51"/>
      <c r="M23" s="50"/>
      <c r="N23" s="51"/>
      <c r="O23" s="50"/>
      <c r="P23" s="51"/>
      <c r="Q23" s="50"/>
      <c r="R23" s="51"/>
    </row>
    <row r="24" spans="1:28" ht="18" customHeight="1" x14ac:dyDescent="0.2">
      <c r="A24" s="1"/>
      <c r="B24" s="1"/>
      <c r="C24" s="1"/>
      <c r="D24" s="18" t="s">
        <v>31</v>
      </c>
      <c r="E24" s="17"/>
      <c r="F24" s="17"/>
      <c r="G24" s="17"/>
      <c r="H24" s="19" t="s">
        <v>25</v>
      </c>
      <c r="I24" s="54" t="str">
        <f>IF(I22=0, " ", I22-I23)</f>
        <v xml:space="preserve"> </v>
      </c>
      <c r="J24" s="55"/>
      <c r="K24" s="54" t="str">
        <f t="shared" ref="K24" si="0">IF(K22=0, " ", K22-K23)</f>
        <v xml:space="preserve"> </v>
      </c>
      <c r="L24" s="55"/>
      <c r="M24" s="54" t="str">
        <f t="shared" ref="M24" si="1">IF(M22=0, " ", M22-M23)</f>
        <v xml:space="preserve"> </v>
      </c>
      <c r="N24" s="55"/>
      <c r="O24" s="54" t="str">
        <f t="shared" ref="O24" si="2">IF(O22=0, " ", O22-O23)</f>
        <v xml:space="preserve"> </v>
      </c>
      <c r="P24" s="55"/>
      <c r="Q24" s="54" t="str">
        <f t="shared" ref="Q24" si="3">IF(Q22=0, " ", Q22-Q23)</f>
        <v xml:space="preserve"> </v>
      </c>
      <c r="R24" s="55"/>
    </row>
    <row r="25" spans="1:28" ht="18" customHeight="1" x14ac:dyDescent="0.2">
      <c r="A25" s="1"/>
      <c r="B25" s="1"/>
      <c r="C25" s="1"/>
      <c r="D25" s="41" t="s">
        <v>32</v>
      </c>
      <c r="E25" s="42"/>
      <c r="F25" s="42"/>
      <c r="G25" s="42"/>
      <c r="H25" s="62"/>
      <c r="I25" s="52"/>
      <c r="J25" s="53"/>
      <c r="K25" s="52"/>
      <c r="L25" s="53"/>
      <c r="M25" s="52"/>
      <c r="N25" s="53"/>
      <c r="O25" s="52"/>
      <c r="P25" s="53"/>
      <c r="Q25" s="52"/>
      <c r="R25" s="53"/>
    </row>
    <row r="26" spans="1:28" ht="18" customHeight="1" x14ac:dyDescent="0.2">
      <c r="A26" s="1"/>
      <c r="B26" s="1"/>
      <c r="C26" s="1"/>
      <c r="D26" s="14" t="s">
        <v>47</v>
      </c>
      <c r="E26" s="15"/>
      <c r="F26" s="15"/>
      <c r="G26" s="15"/>
      <c r="H26" s="19" t="s">
        <v>56</v>
      </c>
      <c r="I26" s="54" t="str">
        <f>IF(I22=0, " ",I23-I25)</f>
        <v xml:space="preserve"> </v>
      </c>
      <c r="J26" s="55"/>
      <c r="K26" s="54" t="str">
        <f>IF(K22=0, " ",K23-K25)</f>
        <v xml:space="preserve"> </v>
      </c>
      <c r="L26" s="55"/>
      <c r="M26" s="54" t="str">
        <f>IF(M22=0, " ",M23-M25)</f>
        <v xml:space="preserve"> </v>
      </c>
      <c r="N26" s="55"/>
      <c r="O26" s="54" t="str">
        <f>IF(O22=0, " ",O23-O25)</f>
        <v xml:space="preserve"> </v>
      </c>
      <c r="P26" s="55"/>
      <c r="Q26" s="54" t="str">
        <f>IF(Q22=0, " ",Q23-Q25)</f>
        <v xml:space="preserve"> </v>
      </c>
      <c r="R26" s="55"/>
    </row>
    <row r="27" spans="1:28" ht="18" customHeight="1" x14ac:dyDescent="0.3">
      <c r="A27" s="1"/>
      <c r="B27" s="1"/>
      <c r="C27" s="1"/>
      <c r="D27" s="108" t="s">
        <v>64</v>
      </c>
      <c r="E27" s="64"/>
      <c r="F27" s="64"/>
      <c r="G27" s="64"/>
      <c r="H27" s="64"/>
      <c r="I27" s="73"/>
      <c r="J27" s="73"/>
      <c r="K27" s="56"/>
      <c r="L27" s="56"/>
      <c r="M27" s="56"/>
      <c r="N27" s="56"/>
      <c r="O27" s="56"/>
      <c r="P27" s="56"/>
      <c r="Q27" s="56"/>
      <c r="R27" s="57"/>
    </row>
    <row r="28" spans="1:28" ht="18" customHeight="1" x14ac:dyDescent="0.2">
      <c r="A28" s="1"/>
      <c r="B28" s="1"/>
      <c r="C28" s="1"/>
      <c r="D28" s="41" t="s">
        <v>33</v>
      </c>
      <c r="E28" s="42"/>
      <c r="F28" s="42"/>
      <c r="G28" s="42"/>
      <c r="H28" s="62"/>
      <c r="I28" s="52"/>
      <c r="J28" s="53"/>
      <c r="K28" s="52"/>
      <c r="L28" s="53"/>
      <c r="M28" s="52"/>
      <c r="N28" s="53"/>
      <c r="O28" s="52"/>
      <c r="P28" s="53"/>
      <c r="Q28" s="52"/>
      <c r="R28" s="53"/>
    </row>
    <row r="29" spans="1:28" ht="18" customHeight="1" x14ac:dyDescent="0.2">
      <c r="A29" s="1"/>
      <c r="B29" s="1"/>
      <c r="C29" s="1"/>
      <c r="D29" s="41" t="s">
        <v>34</v>
      </c>
      <c r="E29" s="42"/>
      <c r="F29" s="42"/>
      <c r="G29" s="42"/>
      <c r="H29" s="62"/>
      <c r="I29" s="52"/>
      <c r="J29" s="53"/>
      <c r="K29" s="52"/>
      <c r="L29" s="53"/>
      <c r="M29" s="52"/>
      <c r="N29" s="53"/>
      <c r="O29" s="52"/>
      <c r="P29" s="53"/>
      <c r="Q29" s="52"/>
      <c r="R29" s="53"/>
    </row>
    <row r="30" spans="1:28" ht="18" customHeight="1" x14ac:dyDescent="0.2">
      <c r="A30" s="1"/>
      <c r="B30" s="1"/>
      <c r="C30" s="1"/>
      <c r="D30" s="14" t="s">
        <v>40</v>
      </c>
      <c r="E30" s="15"/>
      <c r="F30" s="15"/>
      <c r="G30" s="11"/>
      <c r="H30" s="19" t="s">
        <v>39</v>
      </c>
      <c r="I30" s="54" t="str">
        <f>IF(I28=0, " ", I29*I28)</f>
        <v xml:space="preserve"> </v>
      </c>
      <c r="J30" s="55"/>
      <c r="K30" s="54" t="str">
        <f>IF(K28=0, " ", K29*K28)</f>
        <v xml:space="preserve"> </v>
      </c>
      <c r="L30" s="55"/>
      <c r="M30" s="54" t="str">
        <f>IF(M28=0, " ", M29*M28)</f>
        <v xml:space="preserve"> </v>
      </c>
      <c r="N30" s="55"/>
      <c r="O30" s="54" t="str">
        <f>IF(O28=0, " ", O29*O28)</f>
        <v xml:space="preserve"> </v>
      </c>
      <c r="P30" s="55"/>
      <c r="Q30" s="54" t="str">
        <f>IF(Q28=0, " ", Q29*Q28)</f>
        <v xml:space="preserve"> </v>
      </c>
      <c r="R30" s="55"/>
    </row>
    <row r="31" spans="1:28" ht="30" customHeight="1" x14ac:dyDescent="0.25">
      <c r="A31" s="1"/>
      <c r="B31" s="1"/>
      <c r="C31" s="1"/>
      <c r="D31" s="74" t="s">
        <v>65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</row>
    <row r="32" spans="1:28" ht="12" customHeight="1" x14ac:dyDescent="0.2">
      <c r="A32" s="1"/>
      <c r="B32" s="1"/>
      <c r="C32" s="1"/>
      <c r="D32" s="32" t="s">
        <v>35</v>
      </c>
      <c r="E32" s="33"/>
      <c r="F32" s="33"/>
      <c r="G32" s="24"/>
      <c r="H32" s="21" t="s">
        <v>49</v>
      </c>
      <c r="I32" s="36" t="str">
        <f>IF(I22=0, IF(I28=0,"",I30/(1-I30/100)), (I24/I26*100))</f>
        <v/>
      </c>
      <c r="J32" s="37"/>
      <c r="K32" s="36" t="str">
        <f>IF(K22=0, IF(K28=0,"",K30/(1-K30/100)), (K24/K26*100))</f>
        <v/>
      </c>
      <c r="L32" s="37"/>
      <c r="M32" s="36" t="str">
        <f>IF(M22=0, IF(M28=0,"",M30/(1-M30/100)), (M24/M26*100))</f>
        <v/>
      </c>
      <c r="N32" s="37"/>
      <c r="O32" s="36" t="str">
        <f>IF(O22=0, IF(O28=0,"",O30/(1-O30/100)), (O24/O26*100))</f>
        <v/>
      </c>
      <c r="P32" s="37"/>
      <c r="Q32" s="36" t="str">
        <f>IF(Q22=0, IF(Q28=0,"",Q30/(1-Q30/100)), (Q24/Q26*100))</f>
        <v/>
      </c>
      <c r="R32" s="37"/>
    </row>
    <row r="33" spans="1:18" ht="12" customHeight="1" x14ac:dyDescent="0.2">
      <c r="A33" s="1"/>
      <c r="B33" s="1"/>
      <c r="C33" s="1"/>
      <c r="D33" s="34"/>
      <c r="E33" s="35"/>
      <c r="F33" s="35"/>
      <c r="G33" s="25"/>
      <c r="H33" s="20" t="s">
        <v>48</v>
      </c>
      <c r="I33" s="38"/>
      <c r="J33" s="39"/>
      <c r="K33" s="38"/>
      <c r="L33" s="39"/>
      <c r="M33" s="38"/>
      <c r="N33" s="39"/>
      <c r="O33" s="38"/>
      <c r="P33" s="39"/>
      <c r="Q33" s="38"/>
      <c r="R33" s="39"/>
    </row>
    <row r="34" spans="1:18" ht="30" customHeight="1" x14ac:dyDescent="0.25">
      <c r="A34" s="1"/>
      <c r="B34" s="1"/>
      <c r="C34" s="1"/>
      <c r="D34" s="74" t="s">
        <v>66</v>
      </c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</row>
    <row r="35" spans="1:18" ht="18" customHeight="1" x14ac:dyDescent="0.2">
      <c r="A35" s="1"/>
      <c r="B35" s="1"/>
      <c r="C35" s="1"/>
      <c r="D35" s="41" t="s">
        <v>54</v>
      </c>
      <c r="E35" s="42"/>
      <c r="F35" s="42"/>
      <c r="G35" s="42"/>
      <c r="H35" s="62"/>
      <c r="I35" s="71"/>
      <c r="J35" s="72"/>
      <c r="K35" s="75"/>
      <c r="L35" s="76"/>
      <c r="M35" s="71"/>
      <c r="N35" s="72"/>
      <c r="O35" s="71"/>
      <c r="P35" s="72"/>
      <c r="Q35" s="71"/>
      <c r="R35" s="72"/>
    </row>
    <row r="36" spans="1:18" ht="18" customHeight="1" x14ac:dyDescent="0.2">
      <c r="A36" s="1"/>
      <c r="B36" s="1"/>
      <c r="C36" s="1"/>
      <c r="D36" s="14" t="s">
        <v>55</v>
      </c>
      <c r="E36" s="15"/>
      <c r="F36" s="15"/>
      <c r="G36" s="15"/>
      <c r="H36" s="16"/>
      <c r="I36" s="71"/>
      <c r="J36" s="72"/>
      <c r="K36" s="75"/>
      <c r="L36" s="76"/>
      <c r="M36" s="71"/>
      <c r="N36" s="72"/>
      <c r="O36" s="71"/>
      <c r="P36" s="72"/>
      <c r="Q36" s="71"/>
      <c r="R36" s="72"/>
    </row>
    <row r="37" spans="1:18" ht="18" customHeight="1" x14ac:dyDescent="0.2">
      <c r="A37" s="1"/>
      <c r="B37" s="1"/>
      <c r="C37" s="1"/>
      <c r="D37" s="41" t="s">
        <v>36</v>
      </c>
      <c r="E37" s="42"/>
      <c r="F37" s="42"/>
      <c r="G37" s="42"/>
      <c r="H37" s="62"/>
      <c r="I37" s="77"/>
      <c r="J37" s="78"/>
      <c r="K37" s="79"/>
      <c r="L37" s="80"/>
      <c r="M37" s="77"/>
      <c r="N37" s="78"/>
      <c r="O37" s="77"/>
      <c r="P37" s="78"/>
      <c r="Q37" s="77"/>
      <c r="R37" s="78"/>
    </row>
    <row r="38" spans="1:18" ht="18" customHeight="1" x14ac:dyDescent="0.2">
      <c r="A38" s="1"/>
      <c r="B38" s="1"/>
      <c r="C38" s="1"/>
      <c r="D38" s="14" t="s">
        <v>37</v>
      </c>
      <c r="E38" s="15"/>
      <c r="F38" s="15"/>
      <c r="G38" s="15"/>
      <c r="H38" s="19" t="s">
        <v>41</v>
      </c>
      <c r="I38" s="81" t="str">
        <f>IF(I37=0, " ", (I32/I37)*100)</f>
        <v xml:space="preserve"> </v>
      </c>
      <c r="J38" s="82"/>
      <c r="K38" s="81" t="str">
        <f>IF(K37=0, " ", (K32/K37)*100)</f>
        <v xml:space="preserve"> </v>
      </c>
      <c r="L38" s="82"/>
      <c r="M38" s="81" t="str">
        <f>IF(M37=0, " ", (M32/M37)*100)</f>
        <v xml:space="preserve"> </v>
      </c>
      <c r="N38" s="82"/>
      <c r="O38" s="81" t="str">
        <f>IF(O37=0, " ", (O32/O37)*100)</f>
        <v xml:space="preserve"> </v>
      </c>
      <c r="P38" s="82"/>
      <c r="Q38" s="81" t="str">
        <f>IF(Q37=0, " ", (Q32/Q37)*100)</f>
        <v xml:space="preserve"> </v>
      </c>
      <c r="R38" s="82"/>
    </row>
    <row r="39" spans="1:18" ht="18" customHeight="1" x14ac:dyDescent="0.2">
      <c r="A39" s="1"/>
      <c r="B39" s="1"/>
      <c r="C39" s="1"/>
      <c r="D39" s="41" t="s">
        <v>38</v>
      </c>
      <c r="E39" s="42"/>
      <c r="F39" s="42"/>
      <c r="G39" s="42"/>
      <c r="H39" s="62"/>
      <c r="I39" s="75"/>
      <c r="J39" s="76"/>
      <c r="K39" s="75"/>
      <c r="L39" s="76"/>
      <c r="M39" s="71"/>
      <c r="N39" s="72"/>
      <c r="O39" s="71"/>
      <c r="P39" s="72"/>
      <c r="Q39" s="71"/>
      <c r="R39" s="72"/>
    </row>
    <row r="40" spans="1:18" ht="15.95" customHeight="1" x14ac:dyDescent="0.2">
      <c r="A40" s="1"/>
      <c r="B40" s="1"/>
      <c r="C40" s="1"/>
      <c r="D40" s="26" t="s">
        <v>67</v>
      </c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</row>
    <row r="41" spans="1:18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</sheetData>
  <sheetProtection algorithmName="SHA-512" hashValue="ffIgzkM0FbrJt4cRi0n494COYt1DHRucZzU326lko4cnnkCd6m4U78lFkEPT0JS77l6q9Xkv/9CshkS5Hz4VaA==" saltValue="raToKEwylP+taD5jDZzgPQ==" spinCount="100000" sheet="1" objects="1" scenarios="1" selectLockedCells="1"/>
  <mergeCells count="153">
    <mergeCell ref="F4:Q4"/>
    <mergeCell ref="F5:Q5"/>
    <mergeCell ref="F6:Q6"/>
    <mergeCell ref="D11:R11"/>
    <mergeCell ref="I8:M8"/>
    <mergeCell ref="I9:M9"/>
    <mergeCell ref="N8:R8"/>
    <mergeCell ref="D29:H29"/>
    <mergeCell ref="Q29:R29"/>
    <mergeCell ref="Q24:R24"/>
    <mergeCell ref="I21:J21"/>
    <mergeCell ref="K21:L21"/>
    <mergeCell ref="M21:N21"/>
    <mergeCell ref="O21:P21"/>
    <mergeCell ref="Q21:R21"/>
    <mergeCell ref="K24:L24"/>
    <mergeCell ref="M24:N24"/>
    <mergeCell ref="K22:L22"/>
    <mergeCell ref="Q23:R23"/>
    <mergeCell ref="O16:P16"/>
    <mergeCell ref="K13:L13"/>
    <mergeCell ref="O24:P24"/>
    <mergeCell ref="M14:N14"/>
    <mergeCell ref="N9:R9"/>
    <mergeCell ref="I38:J38"/>
    <mergeCell ref="K38:L38"/>
    <mergeCell ref="M38:N38"/>
    <mergeCell ref="Q38:R38"/>
    <mergeCell ref="I39:J39"/>
    <mergeCell ref="K39:L39"/>
    <mergeCell ref="M39:N39"/>
    <mergeCell ref="O39:P39"/>
    <mergeCell ref="Q39:R39"/>
    <mergeCell ref="O38:P38"/>
    <mergeCell ref="I36:J36"/>
    <mergeCell ref="D37:H37"/>
    <mergeCell ref="I37:J37"/>
    <mergeCell ref="K36:L36"/>
    <mergeCell ref="M36:N36"/>
    <mergeCell ref="O36:P36"/>
    <mergeCell ref="I29:J29"/>
    <mergeCell ref="K29:L29"/>
    <mergeCell ref="M29:N29"/>
    <mergeCell ref="K35:L35"/>
    <mergeCell ref="M35:N35"/>
    <mergeCell ref="D34:R34"/>
    <mergeCell ref="O30:P30"/>
    <mergeCell ref="Q30:R30"/>
    <mergeCell ref="I30:J30"/>
    <mergeCell ref="K30:L30"/>
    <mergeCell ref="O29:P29"/>
    <mergeCell ref="Q36:R36"/>
    <mergeCell ref="O37:P37"/>
    <mergeCell ref="Q37:R37"/>
    <mergeCell ref="K37:L37"/>
    <mergeCell ref="M37:N37"/>
    <mergeCell ref="O35:P35"/>
    <mergeCell ref="Q35:R35"/>
    <mergeCell ref="D14:H14"/>
    <mergeCell ref="I14:J14"/>
    <mergeCell ref="K14:L14"/>
    <mergeCell ref="D15:H15"/>
    <mergeCell ref="M12:N12"/>
    <mergeCell ref="M17:N17"/>
    <mergeCell ref="M18:N18"/>
    <mergeCell ref="M16:N16"/>
    <mergeCell ref="D35:H35"/>
    <mergeCell ref="I35:J35"/>
    <mergeCell ref="I27:J27"/>
    <mergeCell ref="I28:J28"/>
    <mergeCell ref="K27:L27"/>
    <mergeCell ref="M27:N27"/>
    <mergeCell ref="K28:L28"/>
    <mergeCell ref="M28:N28"/>
    <mergeCell ref="D31:R31"/>
    <mergeCell ref="D12:H12"/>
    <mergeCell ref="I12:J12"/>
    <mergeCell ref="I13:J13"/>
    <mergeCell ref="M13:N13"/>
    <mergeCell ref="O13:P13"/>
    <mergeCell ref="Q13:R13"/>
    <mergeCell ref="O12:P12"/>
    <mergeCell ref="D39:H39"/>
    <mergeCell ref="D3:R3"/>
    <mergeCell ref="D25:H25"/>
    <mergeCell ref="D27:H27"/>
    <mergeCell ref="D28:H28"/>
    <mergeCell ref="D22:H22"/>
    <mergeCell ref="M15:N15"/>
    <mergeCell ref="O15:P15"/>
    <mergeCell ref="Q15:R15"/>
    <mergeCell ref="K18:L18"/>
    <mergeCell ref="I24:J24"/>
    <mergeCell ref="I25:J25"/>
    <mergeCell ref="D23:H23"/>
    <mergeCell ref="D16:H16"/>
    <mergeCell ref="D17:H17"/>
    <mergeCell ref="D18:H18"/>
    <mergeCell ref="D20:H20"/>
    <mergeCell ref="O27:P27"/>
    <mergeCell ref="I16:J16"/>
    <mergeCell ref="I17:J17"/>
    <mergeCell ref="I18:J18"/>
    <mergeCell ref="K23:L23"/>
    <mergeCell ref="K17:L17"/>
    <mergeCell ref="K16:L16"/>
    <mergeCell ref="Z15:AA16"/>
    <mergeCell ref="T12:U14"/>
    <mergeCell ref="V12:W14"/>
    <mergeCell ref="X12:Y14"/>
    <mergeCell ref="Z12:AA14"/>
    <mergeCell ref="X15:Y16"/>
    <mergeCell ref="I26:J26"/>
    <mergeCell ref="I22:J22"/>
    <mergeCell ref="I23:J23"/>
    <mergeCell ref="O18:P18"/>
    <mergeCell ref="M23:N23"/>
    <mergeCell ref="O23:P23"/>
    <mergeCell ref="M22:N22"/>
    <mergeCell ref="O22:P22"/>
    <mergeCell ref="K26:L26"/>
    <mergeCell ref="M26:N26"/>
    <mergeCell ref="O26:P26"/>
    <mergeCell ref="O14:P14"/>
    <mergeCell ref="I15:J15"/>
    <mergeCell ref="K15:L15"/>
    <mergeCell ref="K25:L25"/>
    <mergeCell ref="Q12:R12"/>
    <mergeCell ref="K12:L12"/>
    <mergeCell ref="D8:H8"/>
    <mergeCell ref="D32:F33"/>
    <mergeCell ref="I32:J33"/>
    <mergeCell ref="K32:L33"/>
    <mergeCell ref="D19:R19"/>
    <mergeCell ref="D13:H13"/>
    <mergeCell ref="O17:P17"/>
    <mergeCell ref="O32:P33"/>
    <mergeCell ref="Q32:R33"/>
    <mergeCell ref="D9:H9"/>
    <mergeCell ref="Q22:R22"/>
    <mergeCell ref="M32:N33"/>
    <mergeCell ref="Q28:R28"/>
    <mergeCell ref="Q25:R25"/>
    <mergeCell ref="Q26:R26"/>
    <mergeCell ref="Q27:R27"/>
    <mergeCell ref="O28:P28"/>
    <mergeCell ref="M25:N25"/>
    <mergeCell ref="O25:P25"/>
    <mergeCell ref="M30:N30"/>
    <mergeCell ref="Q14:R14"/>
    <mergeCell ref="Q16:R16"/>
    <mergeCell ref="Q17:R17"/>
    <mergeCell ref="Q18:R18"/>
  </mergeCells>
  <phoneticPr fontId="0" type="noConversion"/>
  <printOptions horizontalCentered="1"/>
  <pageMargins left="0.75" right="0" top="0.5" bottom="0.5" header="0" footer="0"/>
  <pageSetup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41" r:id="rId4">
          <objectPr defaultSize="0" autoPict="0" r:id="rId5">
            <anchor moveWithCells="1" sizeWithCells="1">
              <from>
                <xdr:col>3</xdr:col>
                <xdr:colOff>123825</xdr:colOff>
                <xdr:row>2</xdr:row>
                <xdr:rowOff>123825</xdr:rowOff>
              </from>
              <to>
                <xdr:col>4</xdr:col>
                <xdr:colOff>381000</xdr:colOff>
                <xdr:row>5</xdr:row>
                <xdr:rowOff>133350</xdr:rowOff>
              </to>
            </anchor>
          </objectPr>
        </oleObject>
      </mc:Choice>
      <mc:Fallback>
        <oleObject progId="CorelDRAW.Graphic.9" shapeId="104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U146"/>
  <sheetViews>
    <sheetView showGridLines="0" zoomScaleNormal="100" workbookViewId="0">
      <selection activeCell="U19" sqref="U19"/>
    </sheetView>
  </sheetViews>
  <sheetFormatPr defaultRowHeight="12.75" x14ac:dyDescent="0.2"/>
  <cols>
    <col min="4" max="6" width="5.85546875" customWidth="1"/>
    <col min="7" max="7" width="8.28515625" customWidth="1"/>
    <col min="8" max="8" width="9.28515625" customWidth="1"/>
    <col min="9" max="18" width="5.85546875" customWidth="1"/>
    <col min="19" max="19" width="9.140625" style="1"/>
    <col min="20" max="20" width="0" style="1" hidden="1" customWidth="1"/>
    <col min="21" max="125" width="9.140625" style="1"/>
  </cols>
  <sheetData>
    <row r="1" spans="1:2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8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8" ht="13.5" customHeight="1" x14ac:dyDescent="0.25">
      <c r="A3" s="1"/>
      <c r="B3" s="1"/>
      <c r="C3" s="1"/>
      <c r="D3" s="63" t="s">
        <v>60</v>
      </c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</row>
    <row r="4" spans="1:28" ht="20.100000000000001" customHeight="1" x14ac:dyDescent="0.2">
      <c r="A4" s="1"/>
      <c r="B4" s="1"/>
      <c r="C4" s="1"/>
      <c r="D4" s="3"/>
      <c r="E4" s="3"/>
      <c r="F4" s="83" t="s">
        <v>42</v>
      </c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22"/>
    </row>
    <row r="5" spans="1:28" ht="20.100000000000001" customHeight="1" x14ac:dyDescent="0.2">
      <c r="A5" s="1"/>
      <c r="B5" s="1"/>
      <c r="C5" s="1"/>
      <c r="D5" s="3"/>
      <c r="E5" s="3"/>
      <c r="F5" s="85" t="s">
        <v>27</v>
      </c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22"/>
    </row>
    <row r="6" spans="1:28" ht="15.75" x14ac:dyDescent="0.25">
      <c r="A6" s="1"/>
      <c r="B6" s="1"/>
      <c r="C6" s="1"/>
      <c r="D6" s="3"/>
      <c r="E6" s="3"/>
      <c r="F6" s="86" t="s">
        <v>43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23"/>
    </row>
    <row r="7" spans="1:28" ht="20.100000000000001" customHeight="1" x14ac:dyDescent="0.2">
      <c r="A7" s="1"/>
      <c r="B7" s="1"/>
      <c r="C7" s="1"/>
      <c r="D7" s="3"/>
      <c r="E7" s="3"/>
      <c r="F7" s="3"/>
      <c r="G7" s="5"/>
      <c r="H7" s="6"/>
      <c r="I7" s="4"/>
      <c r="J7" s="4"/>
      <c r="K7" s="5"/>
      <c r="L7" s="5"/>
      <c r="M7" s="5"/>
      <c r="N7" s="5"/>
      <c r="O7" s="5"/>
      <c r="P7" s="5"/>
      <c r="Q7" s="5"/>
      <c r="R7" s="3"/>
      <c r="T7" s="1" t="s">
        <v>0</v>
      </c>
    </row>
    <row r="8" spans="1:28" ht="12" customHeight="1" x14ac:dyDescent="0.2">
      <c r="A8" s="1"/>
      <c r="B8" s="1"/>
      <c r="C8" s="1"/>
      <c r="D8" s="29" t="s">
        <v>22</v>
      </c>
      <c r="E8" s="30"/>
      <c r="F8" s="30"/>
      <c r="G8" s="30"/>
      <c r="H8" s="31"/>
      <c r="I8" s="89" t="s">
        <v>23</v>
      </c>
      <c r="J8" s="30"/>
      <c r="K8" s="30"/>
      <c r="L8" s="30"/>
      <c r="M8" s="30"/>
      <c r="N8" s="29" t="s">
        <v>24</v>
      </c>
      <c r="O8" s="30"/>
      <c r="P8" s="30"/>
      <c r="Q8" s="30"/>
      <c r="R8" s="31"/>
    </row>
    <row r="9" spans="1:28" ht="15.95" customHeight="1" x14ac:dyDescent="0.2">
      <c r="A9" s="1"/>
      <c r="B9" s="1"/>
      <c r="C9" s="1"/>
      <c r="D9" s="95" t="s">
        <v>26</v>
      </c>
      <c r="E9" s="94"/>
      <c r="F9" s="94"/>
      <c r="G9" s="94"/>
      <c r="H9" s="96"/>
      <c r="I9" s="93">
        <v>40537</v>
      </c>
      <c r="J9" s="94"/>
      <c r="K9" s="94"/>
      <c r="L9" s="94"/>
      <c r="M9" s="94"/>
      <c r="N9" s="95">
        <v>4</v>
      </c>
      <c r="O9" s="94"/>
      <c r="P9" s="94"/>
      <c r="Q9" s="94"/>
      <c r="R9" s="96"/>
    </row>
    <row r="10" spans="1:28" ht="21.95" customHeight="1" x14ac:dyDescent="0.25">
      <c r="A10" s="1"/>
      <c r="B10" s="1"/>
      <c r="C10" s="1"/>
      <c r="D10" s="7"/>
      <c r="E10" s="7"/>
      <c r="F10" s="7"/>
      <c r="G10" s="9"/>
      <c r="H10" s="9"/>
      <c r="I10" s="9"/>
      <c r="J10" s="8"/>
      <c r="K10" s="8"/>
      <c r="L10" s="9"/>
      <c r="M10" s="9"/>
      <c r="N10" s="8"/>
      <c r="O10" s="8"/>
      <c r="P10" s="10"/>
      <c r="Q10" s="10"/>
      <c r="R10" s="10"/>
      <c r="Z10" s="2"/>
      <c r="AA10" s="2"/>
      <c r="AB10" s="2"/>
    </row>
    <row r="11" spans="1:28" ht="18" customHeight="1" x14ac:dyDescent="0.25">
      <c r="A11" s="1"/>
      <c r="B11" s="1"/>
      <c r="C11" s="1"/>
      <c r="D11" s="88" t="s">
        <v>2</v>
      </c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Z11" s="2"/>
      <c r="AA11" s="2"/>
      <c r="AB11" s="2"/>
    </row>
    <row r="12" spans="1:28" ht="18" customHeight="1" x14ac:dyDescent="0.2">
      <c r="A12" s="1"/>
      <c r="B12" s="1"/>
      <c r="C12" s="1"/>
      <c r="D12" s="65" t="s">
        <v>1</v>
      </c>
      <c r="E12" s="66"/>
      <c r="F12" s="66"/>
      <c r="G12" s="66"/>
      <c r="H12" s="67"/>
      <c r="I12" s="97">
        <v>40537</v>
      </c>
      <c r="J12" s="98"/>
      <c r="K12" s="97">
        <v>40537</v>
      </c>
      <c r="L12" s="98"/>
      <c r="M12" s="97">
        <v>40537</v>
      </c>
      <c r="N12" s="98"/>
      <c r="O12" s="97">
        <v>40537</v>
      </c>
      <c r="P12" s="98"/>
      <c r="Q12" s="97"/>
      <c r="R12" s="98"/>
      <c r="T12" s="59"/>
      <c r="U12" s="59"/>
      <c r="V12" s="58"/>
      <c r="W12" s="58"/>
      <c r="X12" s="59"/>
      <c r="Y12" s="59"/>
      <c r="Z12" s="58"/>
      <c r="AA12" s="58"/>
      <c r="AB12" s="2"/>
    </row>
    <row r="13" spans="1:28" ht="18" customHeight="1" x14ac:dyDescent="0.2">
      <c r="A13" s="1"/>
      <c r="B13" s="1"/>
      <c r="C13" s="1"/>
      <c r="D13" s="41" t="s">
        <v>53</v>
      </c>
      <c r="E13" s="42"/>
      <c r="F13" s="42"/>
      <c r="G13" s="43"/>
      <c r="H13" s="44"/>
      <c r="I13" s="99" t="s">
        <v>21</v>
      </c>
      <c r="J13" s="100"/>
      <c r="K13" s="99" t="s">
        <v>21</v>
      </c>
      <c r="L13" s="100"/>
      <c r="M13" s="99" t="s">
        <v>21</v>
      </c>
      <c r="N13" s="100"/>
      <c r="O13" s="99" t="s">
        <v>21</v>
      </c>
      <c r="P13" s="100"/>
      <c r="Q13" s="99"/>
      <c r="R13" s="100"/>
      <c r="T13" s="59"/>
      <c r="U13" s="59"/>
      <c r="V13" s="58"/>
      <c r="W13" s="58"/>
      <c r="X13" s="59"/>
      <c r="Y13" s="59"/>
      <c r="Z13" s="58"/>
      <c r="AA13" s="58"/>
      <c r="AB13" s="2"/>
    </row>
    <row r="14" spans="1:28" ht="18" customHeight="1" x14ac:dyDescent="0.2">
      <c r="A14" s="1"/>
      <c r="B14" s="1"/>
      <c r="C14" s="1"/>
      <c r="D14" s="65" t="s">
        <v>3</v>
      </c>
      <c r="E14" s="66"/>
      <c r="F14" s="66"/>
      <c r="G14" s="66"/>
      <c r="H14" s="67"/>
      <c r="I14" s="54">
        <v>33</v>
      </c>
      <c r="J14" s="55"/>
      <c r="K14" s="54" t="s">
        <v>5</v>
      </c>
      <c r="L14" s="55"/>
      <c r="M14" s="54">
        <v>34</v>
      </c>
      <c r="N14" s="55"/>
      <c r="O14" s="54">
        <v>35</v>
      </c>
      <c r="P14" s="55"/>
      <c r="Q14" s="54"/>
      <c r="R14" s="55"/>
      <c r="T14" s="59"/>
      <c r="U14" s="59"/>
      <c r="V14" s="58"/>
      <c r="W14" s="58"/>
      <c r="X14" s="59"/>
      <c r="Y14" s="59"/>
      <c r="Z14" s="58"/>
      <c r="AA14" s="58"/>
      <c r="AB14" s="2"/>
    </row>
    <row r="15" spans="1:28" ht="18" customHeight="1" x14ac:dyDescent="0.2">
      <c r="A15" s="1"/>
      <c r="B15" s="1"/>
      <c r="C15" s="1"/>
      <c r="D15" s="65" t="s">
        <v>44</v>
      </c>
      <c r="E15" s="66"/>
      <c r="F15" s="66"/>
      <c r="G15" s="66"/>
      <c r="H15" s="67"/>
      <c r="I15" s="54" t="s">
        <v>6</v>
      </c>
      <c r="J15" s="55"/>
      <c r="K15" s="54" t="s">
        <v>6</v>
      </c>
      <c r="L15" s="55"/>
      <c r="M15" s="54" t="s">
        <v>6</v>
      </c>
      <c r="N15" s="55"/>
      <c r="O15" s="54" t="s">
        <v>7</v>
      </c>
      <c r="P15" s="55"/>
      <c r="Q15" s="54"/>
      <c r="R15" s="55"/>
      <c r="T15" s="2"/>
      <c r="U15" s="2"/>
      <c r="V15" s="2"/>
      <c r="W15" s="2"/>
      <c r="X15" s="59"/>
      <c r="Y15" s="59"/>
      <c r="Z15" s="58"/>
      <c r="AA15" s="58"/>
      <c r="AB15" s="2"/>
    </row>
    <row r="16" spans="1:28" ht="18" customHeight="1" x14ac:dyDescent="0.2">
      <c r="A16" s="1"/>
      <c r="B16" s="1"/>
      <c r="C16" s="1"/>
      <c r="D16" s="65" t="s">
        <v>59</v>
      </c>
      <c r="E16" s="66"/>
      <c r="F16" s="66"/>
      <c r="G16" s="66"/>
      <c r="H16" s="67"/>
      <c r="I16" s="54" t="s">
        <v>11</v>
      </c>
      <c r="J16" s="55"/>
      <c r="K16" s="54" t="s">
        <v>12</v>
      </c>
      <c r="L16" s="55"/>
      <c r="M16" s="54" t="s">
        <v>13</v>
      </c>
      <c r="N16" s="55"/>
      <c r="O16" s="54" t="s">
        <v>14</v>
      </c>
      <c r="P16" s="55"/>
      <c r="Q16" s="54"/>
      <c r="R16" s="55"/>
      <c r="T16" s="2"/>
      <c r="U16" s="2"/>
      <c r="V16" s="2"/>
      <c r="W16" s="2"/>
      <c r="X16" s="59"/>
      <c r="Y16" s="59"/>
      <c r="Z16" s="58"/>
      <c r="AA16" s="58"/>
      <c r="AB16" s="2"/>
    </row>
    <row r="17" spans="1:28" ht="18" customHeight="1" x14ac:dyDescent="0.2">
      <c r="A17" s="1"/>
      <c r="B17" s="1"/>
      <c r="C17" s="1"/>
      <c r="D17" s="68" t="s">
        <v>58</v>
      </c>
      <c r="E17" s="69"/>
      <c r="F17" s="69"/>
      <c r="G17" s="69"/>
      <c r="H17" s="70"/>
      <c r="I17" s="54" t="s">
        <v>15</v>
      </c>
      <c r="J17" s="55"/>
      <c r="K17" s="54" t="s">
        <v>16</v>
      </c>
      <c r="L17" s="55"/>
      <c r="M17" s="54" t="s">
        <v>8</v>
      </c>
      <c r="N17" s="55"/>
      <c r="O17" s="54" t="s">
        <v>17</v>
      </c>
      <c r="P17" s="55"/>
      <c r="Q17" s="54"/>
      <c r="R17" s="55"/>
      <c r="Z17" s="2"/>
      <c r="AA17" s="2"/>
      <c r="AB17" s="2"/>
    </row>
    <row r="18" spans="1:28" ht="18" customHeight="1" x14ac:dyDescent="0.2">
      <c r="A18" s="1"/>
      <c r="B18" s="1"/>
      <c r="C18" s="1"/>
      <c r="D18" s="65" t="s">
        <v>57</v>
      </c>
      <c r="E18" s="66"/>
      <c r="F18" s="66"/>
      <c r="G18" s="66"/>
      <c r="H18" s="67"/>
      <c r="I18" s="54" t="s">
        <v>18</v>
      </c>
      <c r="J18" s="55"/>
      <c r="K18" s="54" t="s">
        <v>18</v>
      </c>
      <c r="L18" s="55"/>
      <c r="M18" s="54" t="s">
        <v>19</v>
      </c>
      <c r="N18" s="55"/>
      <c r="O18" s="54" t="s">
        <v>20</v>
      </c>
      <c r="P18" s="55"/>
      <c r="Q18" s="54"/>
      <c r="R18" s="55"/>
      <c r="Z18" s="2"/>
      <c r="AA18" s="2"/>
      <c r="AB18" s="2"/>
    </row>
    <row r="19" spans="1:28" ht="30" customHeight="1" x14ac:dyDescent="0.25">
      <c r="A19" s="1"/>
      <c r="B19" s="1"/>
      <c r="C19" s="1"/>
      <c r="D19" s="40" t="s">
        <v>4</v>
      </c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Z19" s="2"/>
      <c r="AA19" s="2"/>
      <c r="AB19" s="2"/>
    </row>
    <row r="20" spans="1:28" ht="18" customHeight="1" x14ac:dyDescent="0.2">
      <c r="A20" s="1"/>
      <c r="B20" s="1"/>
      <c r="C20" s="1"/>
      <c r="D20" s="103" t="s">
        <v>45</v>
      </c>
      <c r="E20" s="104"/>
      <c r="F20" s="104"/>
      <c r="G20" s="104"/>
      <c r="H20" s="104"/>
      <c r="I20" s="12"/>
      <c r="J20" s="12"/>
      <c r="K20" s="12"/>
      <c r="L20" s="12"/>
      <c r="M20" s="12"/>
      <c r="N20" s="12"/>
      <c r="O20" s="12"/>
      <c r="P20" s="12"/>
      <c r="Q20" s="12"/>
      <c r="R20" s="13"/>
      <c r="Z20" s="2"/>
      <c r="AA20" s="2"/>
      <c r="AB20" s="2"/>
    </row>
    <row r="21" spans="1:28" ht="18" customHeight="1" x14ac:dyDescent="0.2">
      <c r="A21" s="1"/>
      <c r="B21" s="1"/>
      <c r="C21" s="1"/>
      <c r="D21" s="14" t="s">
        <v>28</v>
      </c>
      <c r="E21" s="15"/>
      <c r="F21" s="15"/>
      <c r="G21" s="15"/>
      <c r="H21" s="16"/>
      <c r="I21" s="54" t="s">
        <v>9</v>
      </c>
      <c r="J21" s="55"/>
      <c r="K21" s="54" t="s">
        <v>10</v>
      </c>
      <c r="L21" s="55"/>
      <c r="M21" s="54" t="s">
        <v>9</v>
      </c>
      <c r="N21" s="55"/>
      <c r="O21" s="54"/>
      <c r="P21" s="55"/>
      <c r="Q21" s="54"/>
      <c r="R21" s="55"/>
      <c r="Z21" s="2"/>
      <c r="AA21" s="2"/>
      <c r="AB21" s="2"/>
    </row>
    <row r="22" spans="1:28" ht="18" customHeight="1" x14ac:dyDescent="0.2">
      <c r="A22" s="1"/>
      <c r="B22" s="1"/>
      <c r="C22" s="1"/>
      <c r="D22" s="65" t="s">
        <v>29</v>
      </c>
      <c r="E22" s="66"/>
      <c r="F22" s="66"/>
      <c r="G22" s="66"/>
      <c r="H22" s="67"/>
      <c r="I22" s="54">
        <v>643</v>
      </c>
      <c r="J22" s="55"/>
      <c r="K22" s="54">
        <v>615</v>
      </c>
      <c r="L22" s="55"/>
      <c r="M22" s="54">
        <v>576</v>
      </c>
      <c r="N22" s="55"/>
      <c r="O22" s="54"/>
      <c r="P22" s="55"/>
      <c r="Q22" s="54"/>
      <c r="R22" s="55"/>
    </row>
    <row r="23" spans="1:28" ht="18" customHeight="1" x14ac:dyDescent="0.2">
      <c r="A23" s="1"/>
      <c r="B23" s="1"/>
      <c r="C23" s="1"/>
      <c r="D23" s="65" t="s">
        <v>30</v>
      </c>
      <c r="E23" s="66"/>
      <c r="F23" s="66"/>
      <c r="G23" s="66"/>
      <c r="H23" s="67"/>
      <c r="I23" s="54">
        <v>581</v>
      </c>
      <c r="J23" s="55"/>
      <c r="K23" s="54">
        <v>556</v>
      </c>
      <c r="L23" s="55"/>
      <c r="M23" s="54">
        <v>539</v>
      </c>
      <c r="N23" s="55"/>
      <c r="O23" s="54"/>
      <c r="P23" s="55"/>
      <c r="Q23" s="54"/>
      <c r="R23" s="55"/>
    </row>
    <row r="24" spans="1:28" ht="18" customHeight="1" x14ac:dyDescent="0.2">
      <c r="A24" s="1"/>
      <c r="B24" s="1"/>
      <c r="C24" s="1"/>
      <c r="D24" s="18" t="s">
        <v>31</v>
      </c>
      <c r="E24" s="17"/>
      <c r="F24" s="17"/>
      <c r="G24" s="17"/>
      <c r="H24" s="19" t="s">
        <v>25</v>
      </c>
      <c r="I24" s="54">
        <f>IF(I22=0, " ", I22-I23)</f>
        <v>62</v>
      </c>
      <c r="J24" s="55"/>
      <c r="K24" s="54">
        <f>IF(K22=0, " ", K22-K23)</f>
        <v>59</v>
      </c>
      <c r="L24" s="55"/>
      <c r="M24" s="54">
        <f>IF(M22=0, " ", M22-M23)</f>
        <v>37</v>
      </c>
      <c r="N24" s="55"/>
      <c r="O24" s="54" t="str">
        <f>IF(O22=0, " ", O22-O23)</f>
        <v xml:space="preserve"> </v>
      </c>
      <c r="P24" s="55"/>
      <c r="Q24" s="54" t="str">
        <f>IF(Q22=0, " ", Q22-Q23)</f>
        <v xml:space="preserve"> </v>
      </c>
      <c r="R24" s="55"/>
    </row>
    <row r="25" spans="1:28" ht="18" customHeight="1" x14ac:dyDescent="0.2">
      <c r="A25" s="1"/>
      <c r="B25" s="1"/>
      <c r="C25" s="1"/>
      <c r="D25" s="41" t="s">
        <v>32</v>
      </c>
      <c r="E25" s="42"/>
      <c r="F25" s="42"/>
      <c r="G25" s="42"/>
      <c r="H25" s="62"/>
      <c r="I25" s="54">
        <v>192</v>
      </c>
      <c r="J25" s="55"/>
      <c r="K25" s="54">
        <v>152</v>
      </c>
      <c r="L25" s="55"/>
      <c r="M25" s="54">
        <v>192</v>
      </c>
      <c r="N25" s="55"/>
      <c r="O25" s="54"/>
      <c r="P25" s="55"/>
      <c r="Q25" s="54"/>
      <c r="R25" s="55"/>
    </row>
    <row r="26" spans="1:28" ht="18" customHeight="1" x14ac:dyDescent="0.2">
      <c r="A26" s="1"/>
      <c r="B26" s="1"/>
      <c r="C26" s="1"/>
      <c r="D26" s="14" t="s">
        <v>47</v>
      </c>
      <c r="E26" s="15"/>
      <c r="F26" s="15"/>
      <c r="G26" s="15"/>
      <c r="H26" s="19" t="s">
        <v>56</v>
      </c>
      <c r="I26" s="54">
        <f>IF(I22=0, " ",I23-I25)</f>
        <v>389</v>
      </c>
      <c r="J26" s="55"/>
      <c r="K26" s="54">
        <f>IF(K22=0, " ",K23-K25)</f>
        <v>404</v>
      </c>
      <c r="L26" s="55"/>
      <c r="M26" s="54">
        <f>IF(M22=0, " ",M23-M25)</f>
        <v>347</v>
      </c>
      <c r="N26" s="55"/>
      <c r="O26" s="54" t="str">
        <f>IF(O22=0, " ",O23-O25)</f>
        <v xml:space="preserve"> </v>
      </c>
      <c r="P26" s="55"/>
      <c r="Q26" s="54" t="str">
        <f>IF(Q22=0, " ",Q23-Q25)</f>
        <v xml:space="preserve"> </v>
      </c>
      <c r="R26" s="55"/>
    </row>
    <row r="27" spans="1:28" ht="18" customHeight="1" x14ac:dyDescent="0.3">
      <c r="A27" s="1"/>
      <c r="B27" s="1"/>
      <c r="C27" s="1"/>
      <c r="D27" s="103" t="s">
        <v>46</v>
      </c>
      <c r="E27" s="104"/>
      <c r="F27" s="104"/>
      <c r="G27" s="104"/>
      <c r="H27" s="104"/>
      <c r="I27" s="73"/>
      <c r="J27" s="73"/>
      <c r="K27" s="56"/>
      <c r="L27" s="56"/>
      <c r="M27" s="56"/>
      <c r="N27" s="56"/>
      <c r="O27" s="56"/>
      <c r="P27" s="56"/>
      <c r="Q27" s="56"/>
      <c r="R27" s="57"/>
    </row>
    <row r="28" spans="1:28" ht="18" customHeight="1" x14ac:dyDescent="0.2">
      <c r="A28" s="1"/>
      <c r="B28" s="1"/>
      <c r="C28" s="1"/>
      <c r="D28" s="41" t="s">
        <v>33</v>
      </c>
      <c r="E28" s="42"/>
      <c r="F28" s="42"/>
      <c r="G28" s="42"/>
      <c r="H28" s="62"/>
      <c r="I28" s="54"/>
      <c r="J28" s="55"/>
      <c r="K28" s="54"/>
      <c r="L28" s="55"/>
      <c r="M28" s="54"/>
      <c r="N28" s="55"/>
      <c r="O28" s="54">
        <v>15.9</v>
      </c>
      <c r="P28" s="55"/>
      <c r="Q28" s="54"/>
      <c r="R28" s="55"/>
    </row>
    <row r="29" spans="1:28" ht="18" customHeight="1" x14ac:dyDescent="0.2">
      <c r="A29" s="1"/>
      <c r="B29" s="1"/>
      <c r="C29" s="1"/>
      <c r="D29" s="41" t="s">
        <v>34</v>
      </c>
      <c r="E29" s="42"/>
      <c r="F29" s="42"/>
      <c r="G29" s="42"/>
      <c r="H29" s="62"/>
      <c r="I29" s="54"/>
      <c r="J29" s="55"/>
      <c r="K29" s="54"/>
      <c r="L29" s="55"/>
      <c r="M29" s="54"/>
      <c r="N29" s="55"/>
      <c r="O29" s="54">
        <v>1</v>
      </c>
      <c r="P29" s="55"/>
      <c r="Q29" s="54"/>
      <c r="R29" s="55"/>
    </row>
    <row r="30" spans="1:28" ht="18" customHeight="1" x14ac:dyDescent="0.2">
      <c r="A30" s="1"/>
      <c r="B30" s="1"/>
      <c r="C30" s="1"/>
      <c r="D30" s="14" t="s">
        <v>40</v>
      </c>
      <c r="E30" s="15"/>
      <c r="F30" s="15"/>
      <c r="G30" s="11"/>
      <c r="H30" s="19" t="s">
        <v>39</v>
      </c>
      <c r="I30" s="54" t="str">
        <f>IF(I28=0, " ", I29*I28)</f>
        <v xml:space="preserve"> </v>
      </c>
      <c r="J30" s="55"/>
      <c r="K30" s="54" t="str">
        <f>IF(K28=0, " ", K29*K28)</f>
        <v xml:space="preserve"> </v>
      </c>
      <c r="L30" s="55"/>
      <c r="M30" s="54" t="str">
        <f>IF(M28=0, " ", M29*M28)</f>
        <v xml:space="preserve"> </v>
      </c>
      <c r="N30" s="55"/>
      <c r="O30" s="54">
        <f>IF(O28=0, " ", O29*O28)</f>
        <v>15.9</v>
      </c>
      <c r="P30" s="55"/>
      <c r="Q30" s="54" t="str">
        <f>IF(Q28=0, " ", Q29*Q28)</f>
        <v xml:space="preserve"> </v>
      </c>
      <c r="R30" s="55"/>
    </row>
    <row r="31" spans="1:28" ht="30" customHeight="1" x14ac:dyDescent="0.25">
      <c r="A31" s="1"/>
      <c r="B31" s="1"/>
      <c r="C31" s="1"/>
      <c r="D31" s="74" t="s">
        <v>50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</row>
    <row r="32" spans="1:28" ht="12" customHeight="1" x14ac:dyDescent="0.2">
      <c r="A32" s="1"/>
      <c r="B32" s="1"/>
      <c r="C32" s="1"/>
      <c r="D32" s="32" t="s">
        <v>35</v>
      </c>
      <c r="E32" s="33"/>
      <c r="F32" s="33"/>
      <c r="G32" s="24"/>
      <c r="H32" s="21" t="s">
        <v>49</v>
      </c>
      <c r="I32" s="36">
        <f>IF(I28=0, (I24/I26*100),(I30/(1-I30/100)))</f>
        <v>15.938303341902312</v>
      </c>
      <c r="J32" s="105"/>
      <c r="K32" s="36">
        <f>IF(K28=0, (K24/K26*100),(K30/(1-K30/100)))</f>
        <v>14.603960396039604</v>
      </c>
      <c r="L32" s="105"/>
      <c r="M32" s="36">
        <f>IF(M28=0, (M24/M26*100),(M30/(1-M30/100)))</f>
        <v>10.662824207492795</v>
      </c>
      <c r="N32" s="105"/>
      <c r="O32" s="36">
        <f>IF(O28=0, (O24/O26*100),(O30/(1-O30/100)))</f>
        <v>18.906064209274675</v>
      </c>
      <c r="P32" s="105"/>
      <c r="Q32" s="36" t="e">
        <f>IF(Q28=0, (Q24/Q26*100),(Q30/(1-Q30/100)))</f>
        <v>#VALUE!</v>
      </c>
      <c r="R32" s="105"/>
    </row>
    <row r="33" spans="1:18" ht="12" customHeight="1" x14ac:dyDescent="0.2">
      <c r="A33" s="1"/>
      <c r="B33" s="1"/>
      <c r="C33" s="1"/>
      <c r="D33" s="34"/>
      <c r="E33" s="35"/>
      <c r="F33" s="35"/>
      <c r="G33" s="25"/>
      <c r="H33" s="20" t="s">
        <v>48</v>
      </c>
      <c r="I33" s="106"/>
      <c r="J33" s="107"/>
      <c r="K33" s="106"/>
      <c r="L33" s="107"/>
      <c r="M33" s="106"/>
      <c r="N33" s="107"/>
      <c r="O33" s="106"/>
      <c r="P33" s="107"/>
      <c r="Q33" s="106"/>
      <c r="R33" s="107"/>
    </row>
    <row r="34" spans="1:18" ht="30" customHeight="1" x14ac:dyDescent="0.25">
      <c r="A34" s="1"/>
      <c r="B34" s="1"/>
      <c r="C34" s="1"/>
      <c r="D34" s="74" t="s">
        <v>51</v>
      </c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</row>
    <row r="35" spans="1:18" ht="18" customHeight="1" x14ac:dyDescent="0.2">
      <c r="A35" s="1"/>
      <c r="B35" s="1"/>
      <c r="C35" s="1"/>
      <c r="D35" s="41" t="s">
        <v>54</v>
      </c>
      <c r="E35" s="42"/>
      <c r="F35" s="42"/>
      <c r="G35" s="42"/>
      <c r="H35" s="62"/>
      <c r="I35" s="99">
        <v>65</v>
      </c>
      <c r="J35" s="100"/>
      <c r="K35" s="99">
        <v>65</v>
      </c>
      <c r="L35" s="100"/>
      <c r="M35" s="99">
        <v>65</v>
      </c>
      <c r="N35" s="100"/>
      <c r="O35" s="99">
        <v>65</v>
      </c>
      <c r="P35" s="100"/>
      <c r="Q35" s="99"/>
      <c r="R35" s="100"/>
    </row>
    <row r="36" spans="1:18" ht="18" customHeight="1" x14ac:dyDescent="0.2">
      <c r="A36" s="1"/>
      <c r="B36" s="1"/>
      <c r="C36" s="1"/>
      <c r="D36" s="14" t="s">
        <v>55</v>
      </c>
      <c r="E36" s="15"/>
      <c r="F36" s="15"/>
      <c r="G36" s="15"/>
      <c r="H36" s="16"/>
      <c r="I36" s="99">
        <v>102</v>
      </c>
      <c r="J36" s="100"/>
      <c r="K36" s="99">
        <v>102</v>
      </c>
      <c r="L36" s="100"/>
      <c r="M36" s="99">
        <v>115</v>
      </c>
      <c r="N36" s="100"/>
      <c r="O36" s="99">
        <v>115</v>
      </c>
      <c r="P36" s="100"/>
      <c r="Q36" s="99"/>
      <c r="R36" s="100"/>
    </row>
    <row r="37" spans="1:18" ht="18" customHeight="1" x14ac:dyDescent="0.2">
      <c r="A37" s="1"/>
      <c r="B37" s="1"/>
      <c r="C37" s="1"/>
      <c r="D37" s="41" t="s">
        <v>36</v>
      </c>
      <c r="E37" s="42"/>
      <c r="F37" s="42"/>
      <c r="G37" s="42"/>
      <c r="H37" s="62"/>
      <c r="I37" s="101">
        <v>15.4</v>
      </c>
      <c r="J37" s="102"/>
      <c r="K37" s="101">
        <v>15.4</v>
      </c>
      <c r="L37" s="102"/>
      <c r="M37" s="101">
        <v>15.4</v>
      </c>
      <c r="N37" s="102"/>
      <c r="O37" s="101">
        <v>23.5</v>
      </c>
      <c r="P37" s="102"/>
      <c r="Q37" s="101"/>
      <c r="R37" s="102"/>
    </row>
    <row r="38" spans="1:18" ht="18" customHeight="1" x14ac:dyDescent="0.2">
      <c r="A38" s="1"/>
      <c r="B38" s="1"/>
      <c r="C38" s="1"/>
      <c r="D38" s="14" t="s">
        <v>37</v>
      </c>
      <c r="E38" s="15"/>
      <c r="F38" s="15"/>
      <c r="G38" s="15"/>
      <c r="H38" s="19" t="s">
        <v>41</v>
      </c>
      <c r="I38" s="81">
        <f>IF(I32=0, " ", (I32/I37)*100)</f>
        <v>103.4954762461189</v>
      </c>
      <c r="J38" s="82"/>
      <c r="K38" s="81">
        <f>IF(K32=0, " ", (K32/K37)*100)</f>
        <v>94.830911662594829</v>
      </c>
      <c r="L38" s="82"/>
      <c r="M38" s="81">
        <f>IF(M32=0, " ", (M32/M37)*100)</f>
        <v>69.239118230472698</v>
      </c>
      <c r="N38" s="82"/>
      <c r="O38" s="81">
        <v>80</v>
      </c>
      <c r="P38" s="82"/>
      <c r="Q38" s="81" t="e">
        <f>IF(Q32=0, " ", (Q32/Q37)*100)</f>
        <v>#VALUE!</v>
      </c>
      <c r="R38" s="82"/>
    </row>
    <row r="39" spans="1:18" ht="18" customHeight="1" x14ac:dyDescent="0.2">
      <c r="A39" s="1"/>
      <c r="B39" s="1"/>
      <c r="C39" s="1"/>
      <c r="D39" s="41" t="s">
        <v>38</v>
      </c>
      <c r="E39" s="42"/>
      <c r="F39" s="42"/>
      <c r="G39" s="42"/>
      <c r="H39" s="62"/>
      <c r="I39" s="99">
        <v>1</v>
      </c>
      <c r="J39" s="100"/>
      <c r="K39" s="99">
        <v>1</v>
      </c>
      <c r="L39" s="100"/>
      <c r="M39" s="99">
        <v>1</v>
      </c>
      <c r="N39" s="100"/>
      <c r="O39" s="99">
        <v>1</v>
      </c>
      <c r="P39" s="100"/>
      <c r="Q39" s="99"/>
      <c r="R39" s="100"/>
    </row>
    <row r="40" spans="1:18" ht="15.95" customHeight="1" x14ac:dyDescent="0.2">
      <c r="A40" s="1"/>
      <c r="B40" s="1"/>
      <c r="C40" s="1"/>
      <c r="D40" s="26" t="s">
        <v>52</v>
      </c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</row>
    <row r="41" spans="1:18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</sheetData>
  <mergeCells count="153">
    <mergeCell ref="D8:H8"/>
    <mergeCell ref="D32:F33"/>
    <mergeCell ref="I32:J33"/>
    <mergeCell ref="K32:L33"/>
    <mergeCell ref="D19:R19"/>
    <mergeCell ref="D13:H13"/>
    <mergeCell ref="O17:P17"/>
    <mergeCell ref="O32:P33"/>
    <mergeCell ref="Q32:R33"/>
    <mergeCell ref="D9:H9"/>
    <mergeCell ref="M32:N33"/>
    <mergeCell ref="Q28:R28"/>
    <mergeCell ref="Q25:R25"/>
    <mergeCell ref="Q26:R26"/>
    <mergeCell ref="Q27:R27"/>
    <mergeCell ref="O28:P28"/>
    <mergeCell ref="M25:N25"/>
    <mergeCell ref="O25:P25"/>
    <mergeCell ref="M30:N30"/>
    <mergeCell ref="I16:J16"/>
    <mergeCell ref="I17:J17"/>
    <mergeCell ref="I18:J18"/>
    <mergeCell ref="D23:H23"/>
    <mergeCell ref="D16:H16"/>
    <mergeCell ref="T12:U14"/>
    <mergeCell ref="V12:W14"/>
    <mergeCell ref="X12:Y14"/>
    <mergeCell ref="Z12:AA14"/>
    <mergeCell ref="X15:Y16"/>
    <mergeCell ref="Q14:R14"/>
    <mergeCell ref="Q16:R16"/>
    <mergeCell ref="O18:P18"/>
    <mergeCell ref="M23:N23"/>
    <mergeCell ref="O23:P23"/>
    <mergeCell ref="M22:N22"/>
    <mergeCell ref="O22:P22"/>
    <mergeCell ref="Z15:AA16"/>
    <mergeCell ref="Q17:R17"/>
    <mergeCell ref="Q18:R18"/>
    <mergeCell ref="Q22:R22"/>
    <mergeCell ref="M17:N17"/>
    <mergeCell ref="M18:N18"/>
    <mergeCell ref="M16:N16"/>
    <mergeCell ref="D17:H17"/>
    <mergeCell ref="D18:H18"/>
    <mergeCell ref="D20:H20"/>
    <mergeCell ref="I26:J26"/>
    <mergeCell ref="I22:J22"/>
    <mergeCell ref="I23:J23"/>
    <mergeCell ref="I24:J24"/>
    <mergeCell ref="I25:J25"/>
    <mergeCell ref="D39:H39"/>
    <mergeCell ref="D34:R34"/>
    <mergeCell ref="O30:P30"/>
    <mergeCell ref="Q30:R30"/>
    <mergeCell ref="I30:J30"/>
    <mergeCell ref="K30:L30"/>
    <mergeCell ref="D37:H37"/>
    <mergeCell ref="I37:J37"/>
    <mergeCell ref="I38:J38"/>
    <mergeCell ref="O35:P35"/>
    <mergeCell ref="Q35:R35"/>
    <mergeCell ref="D35:H35"/>
    <mergeCell ref="I35:J35"/>
    <mergeCell ref="K35:L35"/>
    <mergeCell ref="M35:N35"/>
    <mergeCell ref="K38:L38"/>
    <mergeCell ref="D3:R3"/>
    <mergeCell ref="D25:H25"/>
    <mergeCell ref="D27:H27"/>
    <mergeCell ref="D28:H28"/>
    <mergeCell ref="D22:H22"/>
    <mergeCell ref="M15:N15"/>
    <mergeCell ref="O15:P15"/>
    <mergeCell ref="Q15:R15"/>
    <mergeCell ref="K18:L18"/>
    <mergeCell ref="M12:N12"/>
    <mergeCell ref="O14:P14"/>
    <mergeCell ref="I15:J15"/>
    <mergeCell ref="K15:L15"/>
    <mergeCell ref="D14:H14"/>
    <mergeCell ref="I14:J14"/>
    <mergeCell ref="K14:L14"/>
    <mergeCell ref="D15:H15"/>
    <mergeCell ref="O16:P16"/>
    <mergeCell ref="K13:L13"/>
    <mergeCell ref="Q21:R21"/>
    <mergeCell ref="Q23:R23"/>
    <mergeCell ref="Q24:R24"/>
    <mergeCell ref="F4:Q4"/>
    <mergeCell ref="F5:Q5"/>
    <mergeCell ref="K21:L21"/>
    <mergeCell ref="M21:N21"/>
    <mergeCell ref="O21:P21"/>
    <mergeCell ref="K24:L24"/>
    <mergeCell ref="M24:N24"/>
    <mergeCell ref="K22:L22"/>
    <mergeCell ref="K26:L26"/>
    <mergeCell ref="M26:N26"/>
    <mergeCell ref="O26:P26"/>
    <mergeCell ref="M38:N38"/>
    <mergeCell ref="Q38:R38"/>
    <mergeCell ref="I39:J39"/>
    <mergeCell ref="K39:L39"/>
    <mergeCell ref="M39:N39"/>
    <mergeCell ref="O39:P39"/>
    <mergeCell ref="Q39:R39"/>
    <mergeCell ref="O38:P38"/>
    <mergeCell ref="Q37:R37"/>
    <mergeCell ref="K37:L37"/>
    <mergeCell ref="M37:N37"/>
    <mergeCell ref="O37:P37"/>
    <mergeCell ref="K36:L36"/>
    <mergeCell ref="M36:N36"/>
    <mergeCell ref="O36:P36"/>
    <mergeCell ref="Q36:R36"/>
    <mergeCell ref="I27:J27"/>
    <mergeCell ref="I28:J28"/>
    <mergeCell ref="K27:L27"/>
    <mergeCell ref="M27:N27"/>
    <mergeCell ref="K28:L28"/>
    <mergeCell ref="I36:J36"/>
    <mergeCell ref="I29:J29"/>
    <mergeCell ref="K29:L29"/>
    <mergeCell ref="M29:N29"/>
    <mergeCell ref="D31:R31"/>
    <mergeCell ref="O29:P29"/>
    <mergeCell ref="M28:N28"/>
    <mergeCell ref="O27:P27"/>
    <mergeCell ref="F6:Q6"/>
    <mergeCell ref="D11:R11"/>
    <mergeCell ref="I8:M8"/>
    <mergeCell ref="I9:M9"/>
    <mergeCell ref="N8:R8"/>
    <mergeCell ref="D29:H29"/>
    <mergeCell ref="Q29:R29"/>
    <mergeCell ref="N9:R9"/>
    <mergeCell ref="D12:H12"/>
    <mergeCell ref="I12:J12"/>
    <mergeCell ref="I13:J13"/>
    <mergeCell ref="M13:N13"/>
    <mergeCell ref="O13:P13"/>
    <mergeCell ref="Q13:R13"/>
    <mergeCell ref="O12:P12"/>
    <mergeCell ref="Q12:R12"/>
    <mergeCell ref="K12:L12"/>
    <mergeCell ref="O24:P24"/>
    <mergeCell ref="M14:N14"/>
    <mergeCell ref="K23:L23"/>
    <mergeCell ref="K17:L17"/>
    <mergeCell ref="K16:L16"/>
    <mergeCell ref="K25:L25"/>
    <mergeCell ref="I21:J21"/>
  </mergeCells>
  <phoneticPr fontId="0" type="noConversion"/>
  <printOptions horizontalCentered="1"/>
  <pageMargins left="0.75" right="0" top="0.5" bottom="0.5" header="0" footer="0"/>
  <pageSetup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4100" r:id="rId4">
          <objectPr defaultSize="0" autoPict="0" r:id="rId5">
            <anchor moveWithCells="1" sizeWithCells="1">
              <from>
                <xdr:col>3</xdr:col>
                <xdr:colOff>123825</xdr:colOff>
                <xdr:row>2</xdr:row>
                <xdr:rowOff>123825</xdr:rowOff>
              </from>
              <to>
                <xdr:col>4</xdr:col>
                <xdr:colOff>381000</xdr:colOff>
                <xdr:row>5</xdr:row>
                <xdr:rowOff>133350</xdr:rowOff>
              </to>
            </anchor>
          </objectPr>
        </oleObject>
      </mc:Choice>
      <mc:Fallback>
        <oleObject progId="CorelDRAW.Graphic.9" shapeId="410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21850(BLANK)</vt:lpstr>
      <vt:lpstr>21850Example</vt:lpstr>
      <vt:lpstr>'21850(BLANK)'!Print_Area</vt:lpstr>
      <vt:lpstr>'21850Example'!Print_Area</vt:lpstr>
    </vt:vector>
  </TitlesOfParts>
  <Company>mn/dot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2012-05-04T15:32:01Z</cp:lastPrinted>
  <dcterms:created xsi:type="dcterms:W3CDTF">2002-03-13T13:52:09Z</dcterms:created>
  <dcterms:modified xsi:type="dcterms:W3CDTF">2021-11-03T16:33:00Z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