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1380" windowWidth="14745" windowHeight="7170" tabRatio="795" activeTab="35"/>
  </bookViews>
  <sheets>
    <sheet name="1-1" sheetId="1" r:id="rId1"/>
    <sheet name="1-2" sheetId="2" r:id="rId2"/>
    <sheet name="1-3" sheetId="3" r:id="rId3"/>
    <sheet name="1-4" sheetId="4" r:id="rId4"/>
    <sheet name="1-5" sheetId="5" r:id="rId5"/>
    <sheet name="1 Summary" sheetId="6" r:id="rId6"/>
    <sheet name="2-1" sheetId="7" r:id="rId7"/>
    <sheet name="2-2" sheetId="8" r:id="rId8"/>
    <sheet name="2-3" sheetId="9" r:id="rId9"/>
    <sheet name="2-4" sheetId="10" r:id="rId10"/>
    <sheet name="2-5" sheetId="11" r:id="rId11"/>
    <sheet name="2 Summary" sheetId="12" r:id="rId12"/>
    <sheet name="3-1" sheetId="13" r:id="rId13"/>
    <sheet name="3-2" sheetId="14" r:id="rId14"/>
    <sheet name="3-3" sheetId="15" r:id="rId15"/>
    <sheet name="3-4" sheetId="16" r:id="rId16"/>
    <sheet name="3-5" sheetId="17" r:id="rId17"/>
    <sheet name="3 Summary" sheetId="18" r:id="rId18"/>
    <sheet name="4-1" sheetId="19" r:id="rId19"/>
    <sheet name="4-2" sheetId="20" r:id="rId20"/>
    <sheet name="4-3" sheetId="21" r:id="rId21"/>
    <sheet name="4-4" sheetId="22" r:id="rId22"/>
    <sheet name="4-5" sheetId="23" r:id="rId23"/>
    <sheet name="4 Summary" sheetId="24" r:id="rId24"/>
    <sheet name="5-1" sheetId="25" r:id="rId25"/>
    <sheet name="5-2" sheetId="26" r:id="rId26"/>
    <sheet name="5-3" sheetId="27" r:id="rId27"/>
    <sheet name="5-4" sheetId="28" r:id="rId28"/>
    <sheet name="5-5" sheetId="29" r:id="rId29"/>
    <sheet name="5 Summary" sheetId="30" r:id="rId30"/>
    <sheet name="6-1" sheetId="31" r:id="rId31"/>
    <sheet name="6-2" sheetId="32" r:id="rId32"/>
    <sheet name="6-3" sheetId="33" r:id="rId33"/>
    <sheet name="6-4" sheetId="34" r:id="rId34"/>
    <sheet name="6-5" sheetId="35" r:id="rId35"/>
    <sheet name="6 Summary" sheetId="36" r:id="rId36"/>
    <sheet name="Scores" sheetId="37" r:id="rId37"/>
    <sheet name="Matrix" sheetId="38" r:id="rId38"/>
  </sheets>
  <definedNames/>
  <calcPr fullCalcOnLoad="1"/>
</workbook>
</file>

<file path=xl/sharedStrings.xml><?xml version="1.0" encoding="utf-8"?>
<sst xmlns="http://schemas.openxmlformats.org/spreadsheetml/2006/main" count="739" uniqueCount="45">
  <si>
    <t>Technical Proposal</t>
  </si>
  <si>
    <t>Maximum Potential Points</t>
  </si>
  <si>
    <t>Total</t>
  </si>
  <si>
    <t>Evaluator’s Technical Proposal Score</t>
  </si>
  <si>
    <t>Technical Review Committee</t>
  </si>
  <si>
    <t>Technical Proposal Score</t>
  </si>
  <si>
    <t>Average Score</t>
  </si>
  <si>
    <t>Ave. Percentage</t>
  </si>
  <si>
    <t>CONFIDENTIAL - TRC Summary</t>
  </si>
  <si>
    <t>CONFIDENTIAL</t>
  </si>
  <si>
    <t>Evaluator:</t>
  </si>
  <si>
    <t>Excellent 
(90-100)</t>
  </si>
  <si>
    <t xml:space="preserve">Very Good 
(75-89) </t>
  </si>
  <si>
    <t>Good (51-74)</t>
  </si>
  <si>
    <t>Fair (25-50)</t>
  </si>
  <si>
    <t>Poor (&lt;24)</t>
  </si>
  <si>
    <t>Evaluators' Ave. Technical Proposal Score</t>
  </si>
  <si>
    <r>
      <t xml:space="preserve">Ø </t>
    </r>
    <r>
      <rPr>
        <b/>
        <sz val="11"/>
        <rFont val="Arial Narrow"/>
        <family val="2"/>
      </rPr>
      <t>Submitter Org Exp</t>
    </r>
  </si>
  <si>
    <r>
      <t xml:space="preserve">Ø </t>
    </r>
    <r>
      <rPr>
        <b/>
        <sz val="11"/>
        <rFont val="Arial Narrow"/>
        <family val="2"/>
      </rPr>
      <t>Project Management Approach</t>
    </r>
  </si>
  <si>
    <r>
      <t xml:space="preserve">Ø </t>
    </r>
    <r>
      <rPr>
        <b/>
        <sz val="11"/>
        <rFont val="Arial Narrow"/>
        <family val="2"/>
      </rPr>
      <t>Key Personnel Experience</t>
    </r>
  </si>
  <si>
    <t>Contractor Personnel</t>
  </si>
  <si>
    <t>Design Personnel</t>
  </si>
  <si>
    <r>
      <t xml:space="preserve">Ø </t>
    </r>
    <r>
      <rPr>
        <b/>
        <sz val="11"/>
        <rFont val="Arial Narrow"/>
        <family val="2"/>
      </rPr>
      <t>Project Understanding</t>
    </r>
  </si>
  <si>
    <t>checked by:</t>
  </si>
  <si>
    <t>revised by:</t>
  </si>
  <si>
    <t>date:</t>
  </si>
  <si>
    <t>Evaluator 1</t>
  </si>
  <si>
    <t>Evaluator 2</t>
  </si>
  <si>
    <t>Evaluator 3</t>
  </si>
  <si>
    <t>Evaluator 4</t>
  </si>
  <si>
    <t>Evaluator 5</t>
  </si>
  <si>
    <t>ranking</t>
  </si>
  <si>
    <r>
      <t xml:space="preserve">Ø </t>
    </r>
    <r>
      <rPr>
        <b/>
        <sz val="11"/>
        <rFont val="Arial Narrow"/>
        <family val="2"/>
      </rPr>
      <t>Submitter Organization and Experience</t>
    </r>
  </si>
  <si>
    <t>Submitter 5:</t>
  </si>
  <si>
    <t>Submitter 6:</t>
  </si>
  <si>
    <t>Submitter 1</t>
  </si>
  <si>
    <t>Submitter 2</t>
  </si>
  <si>
    <t>Submitter 3</t>
  </si>
  <si>
    <t>Submitter 4</t>
  </si>
  <si>
    <t>Submitter 5</t>
  </si>
  <si>
    <t>Submitter 6</t>
  </si>
  <si>
    <t>Submitter 1: {}</t>
  </si>
  <si>
    <t>Submitter 2: {}</t>
  </si>
  <si>
    <t>Submitter 3: {}</t>
  </si>
  <si>
    <t>Submitter 4: {}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</si>
</sst>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%"/>
    <numFmt numFmtId="178" formatCode="&quot;$&quot;#,##0.00"/>
  </numFmts>
  <fonts count="47">
    <font>
      <sz val="10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sz val="11"/>
      <name val="Wingdings"/>
      <family val="0"/>
    </font>
    <font>
      <i/>
      <sz val="11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wrapText="1"/>
    </xf>
    <xf numFmtId="2" fontId="2" fillId="0" borderId="16" xfId="0" applyNumberFormat="1" applyFont="1" applyBorder="1" applyAlignment="1">
      <alignment horizontal="center" vertical="center" wrapText="1"/>
    </xf>
    <xf numFmtId="177" fontId="10" fillId="0" borderId="17" xfId="59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177" fontId="10" fillId="0" borderId="12" xfId="59" applyNumberFormat="1" applyFont="1" applyBorder="1" applyAlignment="1">
      <alignment horizontal="center" vertical="center" wrapText="1"/>
    </xf>
    <xf numFmtId="177" fontId="10" fillId="0" borderId="12" xfId="59" applyNumberFormat="1" applyFont="1" applyFill="1" applyBorder="1" applyAlignment="1">
      <alignment horizontal="center" vertical="center" wrapText="1"/>
    </xf>
    <xf numFmtId="177" fontId="10" fillId="0" borderId="17" xfId="59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textRotation="90" wrapText="1"/>
    </xf>
    <xf numFmtId="9" fontId="2" fillId="0" borderId="12" xfId="59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177" fontId="2" fillId="0" borderId="12" xfId="59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9" fontId="2" fillId="35" borderId="12" xfId="59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177" fontId="2" fillId="35" borderId="12" xfId="59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2" fillId="0" borderId="2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2" fillId="0" borderId="19" xfId="0" applyNumberFormat="1" applyFont="1" applyFill="1" applyBorder="1" applyAlignment="1">
      <alignment horizontal="center" wrapText="1"/>
    </xf>
    <xf numFmtId="2" fontId="12" fillId="0" borderId="12" xfId="0" applyNumberFormat="1" applyFont="1" applyFill="1" applyBorder="1" applyAlignment="1">
      <alignment horizontal="center" wrapText="1"/>
    </xf>
    <xf numFmtId="177" fontId="10" fillId="36" borderId="17" xfId="59" applyNumberFormat="1" applyFont="1" applyFill="1" applyBorder="1" applyAlignment="1">
      <alignment horizontal="center" vertical="center" wrapText="1"/>
    </xf>
    <xf numFmtId="2" fontId="2" fillId="36" borderId="18" xfId="0" applyNumberFormat="1" applyFont="1" applyFill="1" applyBorder="1" applyAlignment="1">
      <alignment horizontal="center" vertical="center" wrapText="1"/>
    </xf>
    <xf numFmtId="9" fontId="2" fillId="36" borderId="17" xfId="59" applyFont="1" applyFill="1" applyBorder="1" applyAlignment="1">
      <alignment horizontal="center" vertical="center" wrapText="1"/>
    </xf>
    <xf numFmtId="9" fontId="2" fillId="36" borderId="12" xfId="59" applyFont="1" applyFill="1" applyBorder="1" applyAlignment="1">
      <alignment horizontal="center" vertical="center" wrapText="1"/>
    </xf>
    <xf numFmtId="2" fontId="2" fillId="36" borderId="21" xfId="0" applyNumberFormat="1" applyFont="1" applyFill="1" applyBorder="1" applyAlignment="1">
      <alignment horizontal="center" vertical="center" wrapText="1"/>
    </xf>
    <xf numFmtId="2" fontId="2" fillId="36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2" fontId="2" fillId="36" borderId="14" xfId="0" applyNumberFormat="1" applyFont="1" applyFill="1" applyBorder="1" applyAlignment="1">
      <alignment horizontal="center" vertical="center" wrapText="1"/>
    </xf>
    <xf numFmtId="2" fontId="2" fillId="36" borderId="15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33" borderId="24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3" xfId="0" applyFont="1" applyFill="1" applyBorder="1" applyAlignment="1">
      <alignment horizontal="center" wrapText="1"/>
    </xf>
    <xf numFmtId="0" fontId="1" fillId="33" borderId="25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9" fillId="37" borderId="26" xfId="0" applyFont="1" applyFill="1" applyBorder="1" applyAlignment="1">
      <alignment horizontal="center"/>
    </xf>
    <xf numFmtId="0" fontId="9" fillId="37" borderId="27" xfId="0" applyFont="1" applyFill="1" applyBorder="1" applyAlignment="1">
      <alignment horizontal="center"/>
    </xf>
    <xf numFmtId="0" fontId="9" fillId="37" borderId="2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2" sqref="B12:E13"/>
    </sheetView>
  </sheetViews>
  <sheetFormatPr defaultColWidth="9.140625" defaultRowHeight="12.75"/>
  <cols>
    <col min="1" max="1" width="40.28125" style="0" customWidth="1"/>
    <col min="8" max="8" width="18.28125" style="0" customWidth="1"/>
  </cols>
  <sheetData>
    <row r="1" spans="1:8" ht="13.5" thickBot="1">
      <c r="A1" s="3" t="s">
        <v>41</v>
      </c>
      <c r="B1" s="3"/>
      <c r="C1" s="3"/>
      <c r="D1" s="3"/>
      <c r="E1" s="3"/>
      <c r="F1" s="3"/>
      <c r="G1" s="3" t="s">
        <v>10</v>
      </c>
      <c r="H1" s="20">
        <v>1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33.7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3" sqref="C3:D8"/>
    </sheetView>
  </sheetViews>
  <sheetFormatPr defaultColWidth="9.140625" defaultRowHeight="12.75"/>
  <cols>
    <col min="1" max="1" width="41.421875" style="0" customWidth="1"/>
    <col min="8" max="8" width="18.28125" style="0" customWidth="1"/>
  </cols>
  <sheetData>
    <row r="1" spans="1:8" ht="13.5" thickBot="1">
      <c r="A1" s="3" t="str">
        <f>'2-1'!A1</f>
        <v>Submitter 2: {}</v>
      </c>
      <c r="B1" s="3"/>
      <c r="C1" s="3"/>
      <c r="D1" s="3"/>
      <c r="E1" s="3"/>
      <c r="F1" s="3"/>
      <c r="G1" s="3" t="s">
        <v>10</v>
      </c>
      <c r="H1" s="20">
        <v>4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3" sqref="C3:F8"/>
    </sheetView>
  </sheetViews>
  <sheetFormatPr defaultColWidth="9.140625" defaultRowHeight="12.75"/>
  <cols>
    <col min="1" max="1" width="41.8515625" style="0" customWidth="1"/>
    <col min="8" max="8" width="18.28125" style="0" customWidth="1"/>
  </cols>
  <sheetData>
    <row r="1" spans="1:8" ht="13.5" thickBot="1">
      <c r="A1" s="3" t="str">
        <f>'2-1'!A1</f>
        <v>Submitter 2: {}</v>
      </c>
      <c r="B1" s="3"/>
      <c r="C1" s="3"/>
      <c r="D1" s="3"/>
      <c r="E1" s="3"/>
      <c r="F1" s="3"/>
      <c r="G1" s="3" t="s">
        <v>10</v>
      </c>
      <c r="H1" s="20">
        <v>5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12" sqref="B12:E13"/>
    </sheetView>
  </sheetViews>
  <sheetFormatPr defaultColWidth="9.140625" defaultRowHeight="12.75"/>
  <cols>
    <col min="1" max="1" width="36.7109375" style="0" customWidth="1"/>
    <col min="3" max="3" width="18.140625" style="0" customWidth="1"/>
    <col min="4" max="4" width="18.421875" style="0" customWidth="1"/>
  </cols>
  <sheetData>
    <row r="1" spans="1:4" ht="13.5" thickBot="1">
      <c r="A1" s="3" t="str">
        <f>'2-1'!A1</f>
        <v>Submitter 2: {}</v>
      </c>
      <c r="B1" s="3"/>
      <c r="C1" s="3"/>
      <c r="D1" s="3"/>
    </row>
    <row r="2" spans="1:4" ht="66.75" thickBot="1">
      <c r="A2" s="2" t="s">
        <v>0</v>
      </c>
      <c r="B2" s="2" t="s">
        <v>1</v>
      </c>
      <c r="C2" s="26" t="s">
        <v>7</v>
      </c>
      <c r="D2" s="2" t="s">
        <v>16</v>
      </c>
    </row>
    <row r="3" spans="1:4" ht="17.25" thickBot="1">
      <c r="A3" s="6" t="s">
        <v>17</v>
      </c>
      <c r="B3" s="7">
        <v>15</v>
      </c>
      <c r="C3" s="27">
        <f>D3/B3</f>
        <v>0</v>
      </c>
      <c r="D3" s="28">
        <f>('2-1'!H3+'2-2'!H3+'2-3'!H3+'2-4'!H3+'2-5'!H3)/5</f>
        <v>0</v>
      </c>
    </row>
    <row r="4" spans="1:4" ht="17.25" thickBot="1">
      <c r="A4" s="6" t="s">
        <v>19</v>
      </c>
      <c r="B4" s="7">
        <v>40</v>
      </c>
      <c r="C4" s="33"/>
      <c r="D4" s="33"/>
    </row>
    <row r="5" spans="1:4" ht="17.25" thickBot="1">
      <c r="A5" s="30" t="s">
        <v>20</v>
      </c>
      <c r="B5" s="7">
        <v>10</v>
      </c>
      <c r="C5" s="27">
        <f>D5/B5</f>
        <v>0</v>
      </c>
      <c r="D5" s="28">
        <f>('2-1'!H5+'2-2'!H5+'2-3'!H5+'2-4'!H5+'2-5'!H5)/5</f>
        <v>0</v>
      </c>
    </row>
    <row r="6" spans="1:4" ht="17.25" thickBot="1">
      <c r="A6" s="30" t="s">
        <v>21</v>
      </c>
      <c r="B6" s="7">
        <v>20</v>
      </c>
      <c r="C6" s="27">
        <f>D6/B6</f>
        <v>0</v>
      </c>
      <c r="D6" s="28">
        <f>('2-1'!H6+'2-2'!H6+'2-3'!H6+'2-4'!H6+'2-5'!H6)/5</f>
        <v>0</v>
      </c>
    </row>
    <row r="7" spans="1:4" ht="17.25" thickBot="1">
      <c r="A7" s="6" t="s">
        <v>22</v>
      </c>
      <c r="B7" s="7">
        <v>20</v>
      </c>
      <c r="C7" s="27">
        <f>D7/B7</f>
        <v>0</v>
      </c>
      <c r="D7" s="28">
        <f>('2-1'!H7+'2-2'!H7+'2-3'!H7+'2-4'!H7+'2-5'!H7)/5</f>
        <v>0</v>
      </c>
    </row>
    <row r="8" spans="1:4" ht="17.25" thickBot="1">
      <c r="A8" s="6" t="s">
        <v>18</v>
      </c>
      <c r="B8" s="7">
        <v>25</v>
      </c>
      <c r="C8" s="27">
        <f>D8/B8</f>
        <v>0</v>
      </c>
      <c r="D8" s="28">
        <f>('2-1'!H8+'2-2'!H8+'2-3'!H8+'2-4'!H8+'2-5'!H8)/5</f>
        <v>0</v>
      </c>
    </row>
    <row r="9" spans="1:4" ht="17.25" thickBot="1">
      <c r="A9" s="8" t="s">
        <v>2</v>
      </c>
      <c r="B9" s="9">
        <f>+SUM(B3,B5:B8)</f>
        <v>90</v>
      </c>
      <c r="C9" s="31"/>
      <c r="D9" s="28">
        <f>SUM(D3:D8)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3" sqref="C3:E8"/>
    </sheetView>
  </sheetViews>
  <sheetFormatPr defaultColWidth="9.140625" defaultRowHeight="12.75"/>
  <cols>
    <col min="1" max="1" width="41.57421875" style="0" customWidth="1"/>
    <col min="8" max="8" width="18.28125" style="0" customWidth="1"/>
  </cols>
  <sheetData>
    <row r="1" spans="1:8" ht="13.5" thickBot="1">
      <c r="A1" s="3" t="s">
        <v>43</v>
      </c>
      <c r="B1" s="3"/>
      <c r="C1" s="3"/>
      <c r="D1" s="3"/>
      <c r="E1" s="3"/>
      <c r="F1" s="3"/>
      <c r="G1" s="3" t="s">
        <v>10</v>
      </c>
      <c r="H1" s="20">
        <v>1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3" sqref="C3:D8"/>
    </sheetView>
  </sheetViews>
  <sheetFormatPr defaultColWidth="9.140625" defaultRowHeight="12.75"/>
  <cols>
    <col min="1" max="1" width="41.140625" style="0" customWidth="1"/>
    <col min="8" max="8" width="18.28125" style="0" customWidth="1"/>
  </cols>
  <sheetData>
    <row r="1" spans="1:8" ht="13.5" thickBot="1">
      <c r="A1" s="3" t="str">
        <f>'3-1'!A1</f>
        <v>Submitter 3: {}</v>
      </c>
      <c r="B1" s="3"/>
      <c r="C1" s="3"/>
      <c r="D1" s="3"/>
      <c r="E1" s="3"/>
      <c r="F1" s="3"/>
      <c r="G1" s="3" t="s">
        <v>10</v>
      </c>
      <c r="H1" s="20">
        <v>2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41.28125" style="0" customWidth="1"/>
    <col min="8" max="8" width="18.28125" style="0" customWidth="1"/>
  </cols>
  <sheetData>
    <row r="1" spans="1:8" ht="13.5" thickBot="1">
      <c r="A1" s="3" t="str">
        <f>'3-1'!A1</f>
        <v>Submitter 3: {}</v>
      </c>
      <c r="B1" s="3"/>
      <c r="C1" s="3"/>
      <c r="D1" s="3"/>
      <c r="E1" s="3"/>
      <c r="F1" s="3"/>
      <c r="G1" s="3" t="s">
        <v>10</v>
      </c>
      <c r="H1" s="20">
        <v>3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3" sqref="C3:D8"/>
    </sheetView>
  </sheetViews>
  <sheetFormatPr defaultColWidth="9.140625" defaultRowHeight="12.75"/>
  <cols>
    <col min="1" max="1" width="41.7109375" style="0" customWidth="1"/>
    <col min="8" max="8" width="18.28125" style="0" customWidth="1"/>
  </cols>
  <sheetData>
    <row r="1" spans="1:8" ht="13.5" thickBot="1">
      <c r="A1" s="3" t="str">
        <f>'3-1'!A1</f>
        <v>Submitter 3: {}</v>
      </c>
      <c r="B1" s="3"/>
      <c r="C1" s="3"/>
      <c r="D1" s="3"/>
      <c r="E1" s="3"/>
      <c r="F1" s="3"/>
      <c r="G1" s="3" t="s">
        <v>10</v>
      </c>
      <c r="H1" s="20">
        <v>4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3" sqref="C3:D8"/>
    </sheetView>
  </sheetViews>
  <sheetFormatPr defaultColWidth="9.140625" defaultRowHeight="12.75"/>
  <cols>
    <col min="1" max="1" width="41.421875" style="0" customWidth="1"/>
    <col min="8" max="8" width="18.28125" style="0" customWidth="1"/>
  </cols>
  <sheetData>
    <row r="1" spans="1:8" ht="13.5" thickBot="1">
      <c r="A1" s="3" t="str">
        <f>'3-1'!A1</f>
        <v>Submitter 3: {}</v>
      </c>
      <c r="B1" s="3"/>
      <c r="C1" s="3"/>
      <c r="D1" s="3"/>
      <c r="E1" s="3"/>
      <c r="F1" s="3"/>
      <c r="G1" s="3" t="s">
        <v>10</v>
      </c>
      <c r="H1" s="20">
        <v>5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12" sqref="B12:E13"/>
    </sheetView>
  </sheetViews>
  <sheetFormatPr defaultColWidth="9.140625" defaultRowHeight="12.75"/>
  <cols>
    <col min="1" max="1" width="41.421875" style="0" customWidth="1"/>
    <col min="3" max="3" width="18.140625" style="0" customWidth="1"/>
    <col min="4" max="4" width="18.421875" style="0" customWidth="1"/>
  </cols>
  <sheetData>
    <row r="1" spans="1:4" ht="13.5" thickBot="1">
      <c r="A1" s="3" t="str">
        <f>'3-1'!A1</f>
        <v>Submitter 3: {}</v>
      </c>
      <c r="B1" s="3"/>
      <c r="C1" s="3"/>
      <c r="D1" s="3"/>
    </row>
    <row r="2" spans="1:4" ht="66.75" thickBot="1">
      <c r="A2" s="2" t="s">
        <v>0</v>
      </c>
      <c r="B2" s="2" t="s">
        <v>1</v>
      </c>
      <c r="C2" s="26" t="s">
        <v>7</v>
      </c>
      <c r="D2" s="2" t="s">
        <v>16</v>
      </c>
    </row>
    <row r="3" spans="1:4" ht="17.25" thickBot="1">
      <c r="A3" s="6" t="s">
        <v>32</v>
      </c>
      <c r="B3" s="7">
        <v>30</v>
      </c>
      <c r="C3" s="27">
        <f>D3/B3</f>
        <v>0</v>
      </c>
      <c r="D3" s="28">
        <f>('3-1'!H3+'3-2'!H3+'3-3'!H3+'3-4'!H3+'3-5'!H3)/5</f>
        <v>0</v>
      </c>
    </row>
    <row r="4" spans="1:4" ht="17.25" thickBot="1">
      <c r="A4" s="6" t="s">
        <v>19</v>
      </c>
      <c r="B4" s="7">
        <v>40</v>
      </c>
      <c r="C4" s="33"/>
      <c r="D4" s="33"/>
    </row>
    <row r="5" spans="1:4" ht="17.25" thickBot="1">
      <c r="A5" s="30" t="s">
        <v>20</v>
      </c>
      <c r="B5" s="7">
        <v>10</v>
      </c>
      <c r="C5" s="27">
        <f>D5/B5</f>
        <v>0</v>
      </c>
      <c r="D5" s="28">
        <f>('3-1'!H5+'3-2'!H5+'3-3'!H5+'3-4'!H5+'3-5'!H5)/5</f>
        <v>0</v>
      </c>
    </row>
    <row r="6" spans="1:4" ht="17.25" thickBot="1">
      <c r="A6" s="30" t="s">
        <v>21</v>
      </c>
      <c r="B6" s="7">
        <v>30</v>
      </c>
      <c r="C6" s="27">
        <f>D6/B6</f>
        <v>0</v>
      </c>
      <c r="D6" s="28">
        <f>('3-1'!H6+'3-2'!H6+'3-3'!H6+'3-4'!H6+'3-5'!H6)/5</f>
        <v>0</v>
      </c>
    </row>
    <row r="7" spans="1:4" ht="17.25" thickBot="1">
      <c r="A7" s="6" t="s">
        <v>22</v>
      </c>
      <c r="B7" s="7">
        <v>15</v>
      </c>
      <c r="C7" s="27">
        <f>D7/B7</f>
        <v>0</v>
      </c>
      <c r="D7" s="28">
        <f>('3-1'!H7+'3-2'!H7+'3-3'!H7+'3-4'!H7+'3-5'!H7)/5</f>
        <v>0</v>
      </c>
    </row>
    <row r="8" spans="1:4" ht="17.25" thickBot="1">
      <c r="A8" s="6" t="s">
        <v>18</v>
      </c>
      <c r="B8" s="7">
        <v>15</v>
      </c>
      <c r="C8" s="27">
        <f>D8/B8</f>
        <v>0</v>
      </c>
      <c r="D8" s="28">
        <f>('3-1'!H8+'3-2'!H8+'3-3'!H8+'3-4'!H8+'3-5'!H8)/5</f>
        <v>0</v>
      </c>
    </row>
    <row r="9" spans="1:4" ht="17.25" thickBot="1">
      <c r="A9" s="8" t="s">
        <v>2</v>
      </c>
      <c r="B9" s="9">
        <f>+SUM(B3,B5:B8)</f>
        <v>100</v>
      </c>
      <c r="C9" s="31"/>
      <c r="D9" s="28">
        <f>SUM(D3:D8)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3" sqref="C3:D8"/>
    </sheetView>
  </sheetViews>
  <sheetFormatPr defaultColWidth="9.140625" defaultRowHeight="12.75"/>
  <cols>
    <col min="1" max="1" width="41.28125" style="0" customWidth="1"/>
    <col min="8" max="8" width="18.28125" style="0" customWidth="1"/>
  </cols>
  <sheetData>
    <row r="1" spans="1:8" ht="13.5" thickBot="1">
      <c r="A1" s="3" t="s">
        <v>44</v>
      </c>
      <c r="B1" s="3"/>
      <c r="C1" s="3"/>
      <c r="D1" s="3"/>
      <c r="E1" s="3"/>
      <c r="F1" s="3"/>
      <c r="G1" s="3" t="s">
        <v>10</v>
      </c>
      <c r="H1" s="20">
        <v>1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D5" sqref="D5:D8"/>
    </sheetView>
  </sheetViews>
  <sheetFormatPr defaultColWidth="9.140625" defaultRowHeight="12.75"/>
  <cols>
    <col min="1" max="1" width="41.28125" style="0" customWidth="1"/>
    <col min="8" max="8" width="18.28125" style="0" customWidth="1"/>
  </cols>
  <sheetData>
    <row r="1" spans="1:8" ht="13.5" thickBot="1">
      <c r="A1" s="3" t="s">
        <v>41</v>
      </c>
      <c r="B1" s="3"/>
      <c r="C1" s="3"/>
      <c r="D1" s="3"/>
      <c r="E1" s="3"/>
      <c r="F1" s="3"/>
      <c r="G1" s="3" t="s">
        <v>10</v>
      </c>
      <c r="H1" s="20">
        <v>2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41.421875" style="0" customWidth="1"/>
    <col min="8" max="8" width="18.28125" style="0" customWidth="1"/>
  </cols>
  <sheetData>
    <row r="1" spans="1:8" ht="13.5" thickBot="1">
      <c r="A1" s="3" t="str">
        <f>'4-1'!A1</f>
        <v>Submitter 4: {}</v>
      </c>
      <c r="B1" s="3"/>
      <c r="C1" s="3"/>
      <c r="D1" s="3"/>
      <c r="E1" s="3"/>
      <c r="F1" s="3"/>
      <c r="G1" s="3" t="s">
        <v>10</v>
      </c>
      <c r="H1" s="20">
        <v>2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3" sqref="C3:D8"/>
    </sheetView>
  </sheetViews>
  <sheetFormatPr defaultColWidth="9.140625" defaultRowHeight="12.75"/>
  <cols>
    <col min="1" max="1" width="41.57421875" style="0" customWidth="1"/>
    <col min="8" max="8" width="18.28125" style="0" customWidth="1"/>
  </cols>
  <sheetData>
    <row r="1" spans="1:8" ht="13.5" thickBot="1">
      <c r="A1" s="3" t="str">
        <f>'4-1'!A1</f>
        <v>Submitter 4: {}</v>
      </c>
      <c r="B1" s="3"/>
      <c r="C1" s="3"/>
      <c r="D1" s="3"/>
      <c r="E1" s="3"/>
      <c r="F1" s="3"/>
      <c r="G1" s="3" t="s">
        <v>10</v>
      </c>
      <c r="H1" s="20">
        <v>3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3" sqref="C3:E9"/>
    </sheetView>
  </sheetViews>
  <sheetFormatPr defaultColWidth="9.140625" defaultRowHeight="12.75"/>
  <cols>
    <col min="1" max="1" width="41.421875" style="0" customWidth="1"/>
    <col min="8" max="8" width="18.28125" style="0" customWidth="1"/>
  </cols>
  <sheetData>
    <row r="1" spans="1:8" ht="13.5" thickBot="1">
      <c r="A1" s="3" t="str">
        <f>'4-1'!A1</f>
        <v>Submitter 4: {}</v>
      </c>
      <c r="B1" s="3"/>
      <c r="C1" s="3"/>
      <c r="D1" s="3"/>
      <c r="E1" s="3"/>
      <c r="F1" s="3"/>
      <c r="G1" s="3" t="s">
        <v>10</v>
      </c>
      <c r="H1" s="20">
        <v>4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3" sqref="C3:E8"/>
    </sheetView>
  </sheetViews>
  <sheetFormatPr defaultColWidth="9.140625" defaultRowHeight="12.75"/>
  <cols>
    <col min="1" max="1" width="41.57421875" style="0" customWidth="1"/>
    <col min="8" max="8" width="18.28125" style="0" customWidth="1"/>
  </cols>
  <sheetData>
    <row r="1" spans="1:8" ht="13.5" thickBot="1">
      <c r="A1" s="3" t="str">
        <f>'4-1'!A1</f>
        <v>Submitter 4: {}</v>
      </c>
      <c r="B1" s="3"/>
      <c r="C1" s="3"/>
      <c r="D1" s="3"/>
      <c r="E1" s="3"/>
      <c r="F1" s="3"/>
      <c r="G1" s="3" t="s">
        <v>10</v>
      </c>
      <c r="H1" s="20">
        <v>5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12" sqref="B12:E13"/>
    </sheetView>
  </sheetViews>
  <sheetFormatPr defaultColWidth="9.140625" defaultRowHeight="12.75"/>
  <cols>
    <col min="1" max="1" width="36.7109375" style="0" customWidth="1"/>
    <col min="3" max="3" width="18.140625" style="0" customWidth="1"/>
    <col min="4" max="4" width="18.421875" style="0" customWidth="1"/>
  </cols>
  <sheetData>
    <row r="1" spans="1:4" ht="13.5" thickBot="1">
      <c r="A1" s="3" t="str">
        <f>'4-1'!A1</f>
        <v>Submitter 4: {}</v>
      </c>
      <c r="B1" s="3"/>
      <c r="C1" s="3"/>
      <c r="D1" s="3"/>
    </row>
    <row r="2" spans="1:4" ht="66.75" thickBot="1">
      <c r="A2" s="2" t="s">
        <v>0</v>
      </c>
      <c r="B2" s="2" t="s">
        <v>1</v>
      </c>
      <c r="C2" s="26" t="s">
        <v>7</v>
      </c>
      <c r="D2" s="2" t="s">
        <v>16</v>
      </c>
    </row>
    <row r="3" spans="1:4" ht="17.25" thickBot="1">
      <c r="A3" s="6" t="s">
        <v>17</v>
      </c>
      <c r="B3" s="7">
        <v>30</v>
      </c>
      <c r="C3" s="27">
        <f>D3/B3</f>
        <v>0</v>
      </c>
      <c r="D3" s="28">
        <f>('4-1'!H3+'4-2'!H3+'4-3'!H3+'4-4'!H3+'4-5'!H3)/5</f>
        <v>0</v>
      </c>
    </row>
    <row r="4" spans="1:4" ht="17.25" thickBot="1">
      <c r="A4" s="6" t="s">
        <v>19</v>
      </c>
      <c r="B4" s="7">
        <v>40</v>
      </c>
      <c r="C4" s="33"/>
      <c r="D4" s="33"/>
    </row>
    <row r="5" spans="1:4" ht="17.25" thickBot="1">
      <c r="A5" s="30" t="s">
        <v>20</v>
      </c>
      <c r="B5" s="7">
        <v>10</v>
      </c>
      <c r="C5" s="27">
        <f>D5/B5</f>
        <v>0</v>
      </c>
      <c r="D5" s="28">
        <f>('4-1'!H5+'4-2'!H5+'4-3'!H5+'4-4'!H5+'4-5'!H5)/5</f>
        <v>0</v>
      </c>
    </row>
    <row r="6" spans="1:4" ht="17.25" thickBot="1">
      <c r="A6" s="30" t="s">
        <v>21</v>
      </c>
      <c r="B6" s="7">
        <v>30</v>
      </c>
      <c r="C6" s="27">
        <f>D6/B6</f>
        <v>0</v>
      </c>
      <c r="D6" s="28">
        <f>('4-1'!H6+'4-2'!H6+'4-3'!H6+'4-4'!H6+'4-5'!H6)/5</f>
        <v>0</v>
      </c>
    </row>
    <row r="7" spans="1:4" ht="17.25" thickBot="1">
      <c r="A7" s="6" t="s">
        <v>22</v>
      </c>
      <c r="B7" s="7">
        <v>15</v>
      </c>
      <c r="C7" s="27">
        <f>D7/B7</f>
        <v>0</v>
      </c>
      <c r="D7" s="28">
        <f>('4-1'!H7+'4-2'!H7+'4-3'!H7+'4-4'!H7+'4-5'!H7)/5</f>
        <v>0</v>
      </c>
    </row>
    <row r="8" spans="1:4" ht="17.25" thickBot="1">
      <c r="A8" s="6" t="s">
        <v>18</v>
      </c>
      <c r="B8" s="7">
        <v>15</v>
      </c>
      <c r="C8" s="27">
        <f>D8/B8</f>
        <v>0</v>
      </c>
      <c r="D8" s="28">
        <f>('4-1'!H8+'4-2'!H8+'4-3'!H8+'4-4'!H8+'4-5'!H8)/5</f>
        <v>0</v>
      </c>
    </row>
    <row r="9" spans="1:4" ht="17.25" thickBot="1">
      <c r="A9" s="8" t="s">
        <v>2</v>
      </c>
      <c r="B9" s="9">
        <f>+SUM(B3,B5:B8)</f>
        <v>100</v>
      </c>
      <c r="C9" s="31"/>
      <c r="D9" s="28">
        <f>SUM(D3:D8)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2" sqref="B12:E13"/>
    </sheetView>
  </sheetViews>
  <sheetFormatPr defaultColWidth="9.140625" defaultRowHeight="12.75"/>
  <cols>
    <col min="1" max="1" width="41.28125" style="0" customWidth="1"/>
    <col min="8" max="8" width="18.28125" style="0" customWidth="1"/>
  </cols>
  <sheetData>
    <row r="1" spans="1:8" ht="13.5" thickBot="1">
      <c r="A1" s="3" t="s">
        <v>33</v>
      </c>
      <c r="B1" s="3"/>
      <c r="C1" s="3"/>
      <c r="D1" s="3"/>
      <c r="E1" s="3"/>
      <c r="F1" s="3"/>
      <c r="G1" s="3" t="s">
        <v>10</v>
      </c>
      <c r="H1" s="20">
        <v>1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2" sqref="B12:E13"/>
    </sheetView>
  </sheetViews>
  <sheetFormatPr defaultColWidth="9.140625" defaultRowHeight="12.75"/>
  <cols>
    <col min="1" max="1" width="41.421875" style="0" customWidth="1"/>
    <col min="8" max="8" width="18.28125" style="0" customWidth="1"/>
  </cols>
  <sheetData>
    <row r="1" spans="1:8" ht="13.5" thickBot="1">
      <c r="A1" s="3" t="str">
        <f>'5-1'!A1</f>
        <v>Submitter 5:</v>
      </c>
      <c r="B1" s="3"/>
      <c r="C1" s="3"/>
      <c r="D1" s="3"/>
      <c r="E1" s="3"/>
      <c r="F1" s="3"/>
      <c r="G1" s="3" t="s">
        <v>10</v>
      </c>
      <c r="H1" s="20">
        <v>2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2" sqref="B12:E13"/>
    </sheetView>
  </sheetViews>
  <sheetFormatPr defaultColWidth="9.140625" defaultRowHeight="12.75"/>
  <cols>
    <col min="1" max="1" width="41.57421875" style="0" customWidth="1"/>
    <col min="8" max="8" width="18.28125" style="0" customWidth="1"/>
  </cols>
  <sheetData>
    <row r="1" spans="1:8" ht="13.5" thickBot="1">
      <c r="A1" s="3" t="str">
        <f>'5-1'!A1</f>
        <v>Submitter 5:</v>
      </c>
      <c r="B1" s="3"/>
      <c r="C1" s="3"/>
      <c r="D1" s="3"/>
      <c r="E1" s="3"/>
      <c r="F1" s="3"/>
      <c r="G1" s="3" t="s">
        <v>10</v>
      </c>
      <c r="H1" s="20">
        <v>3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2" sqref="B12:E13"/>
    </sheetView>
  </sheetViews>
  <sheetFormatPr defaultColWidth="9.140625" defaultRowHeight="12.75"/>
  <cols>
    <col min="1" max="1" width="41.140625" style="0" customWidth="1"/>
    <col min="8" max="8" width="18.28125" style="0" customWidth="1"/>
  </cols>
  <sheetData>
    <row r="1" spans="1:8" ht="13.5" thickBot="1">
      <c r="A1" s="3" t="str">
        <f>'5-1'!A1</f>
        <v>Submitter 5:</v>
      </c>
      <c r="B1" s="3"/>
      <c r="C1" s="3"/>
      <c r="D1" s="3"/>
      <c r="E1" s="3"/>
      <c r="F1" s="3"/>
      <c r="G1" s="3" t="s">
        <v>10</v>
      </c>
      <c r="H1" s="20">
        <v>4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2" sqref="B12:E13"/>
    </sheetView>
  </sheetViews>
  <sheetFormatPr defaultColWidth="9.140625" defaultRowHeight="12.75"/>
  <cols>
    <col min="1" max="1" width="41.28125" style="0" customWidth="1"/>
    <col min="8" max="8" width="18.28125" style="0" customWidth="1"/>
  </cols>
  <sheetData>
    <row r="1" spans="1:8" ht="13.5" thickBot="1">
      <c r="A1" s="3" t="str">
        <f>'5-1'!A1</f>
        <v>Submitter 5:</v>
      </c>
      <c r="B1" s="3"/>
      <c r="C1" s="3"/>
      <c r="D1" s="3"/>
      <c r="E1" s="3"/>
      <c r="F1" s="3"/>
      <c r="G1" s="3" t="s">
        <v>10</v>
      </c>
      <c r="H1" s="20">
        <v>5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E3" sqref="D3:E8"/>
    </sheetView>
  </sheetViews>
  <sheetFormatPr defaultColWidth="9.140625" defaultRowHeight="12.75"/>
  <cols>
    <col min="1" max="1" width="41.7109375" style="0" customWidth="1"/>
    <col min="8" max="8" width="18.28125" style="0" customWidth="1"/>
  </cols>
  <sheetData>
    <row r="1" spans="1:8" ht="13.5" thickBot="1">
      <c r="A1" s="3" t="str">
        <f>'1-1'!A1</f>
        <v>Submitter 1: {}</v>
      </c>
      <c r="B1" s="3"/>
      <c r="C1" s="3"/>
      <c r="D1" s="3"/>
      <c r="E1" s="3"/>
      <c r="F1" s="3"/>
      <c r="G1" s="3" t="s">
        <v>10</v>
      </c>
      <c r="H1" s="20">
        <v>3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12" sqref="B12:E13"/>
    </sheetView>
  </sheetViews>
  <sheetFormatPr defaultColWidth="9.140625" defaultRowHeight="12.75"/>
  <cols>
    <col min="1" max="1" width="41.421875" style="0" customWidth="1"/>
    <col min="3" max="3" width="18.140625" style="0" customWidth="1"/>
    <col min="4" max="4" width="18.421875" style="0" customWidth="1"/>
  </cols>
  <sheetData>
    <row r="1" spans="1:4" ht="13.5" thickBot="1">
      <c r="A1" s="3" t="str">
        <f>'5-1'!A1</f>
        <v>Submitter 5:</v>
      </c>
      <c r="B1" s="3"/>
      <c r="C1" s="3"/>
      <c r="D1" s="3"/>
    </row>
    <row r="2" spans="1:4" ht="66.75" thickBot="1">
      <c r="A2" s="2" t="s">
        <v>0</v>
      </c>
      <c r="B2" s="2" t="s">
        <v>1</v>
      </c>
      <c r="C2" s="26" t="s">
        <v>7</v>
      </c>
      <c r="D2" s="2" t="s">
        <v>16</v>
      </c>
    </row>
    <row r="3" spans="1:4" ht="17.25" thickBot="1">
      <c r="A3" s="6" t="s">
        <v>32</v>
      </c>
      <c r="B3" s="7">
        <v>30</v>
      </c>
      <c r="C3" s="27">
        <f>D3/B3</f>
        <v>0</v>
      </c>
      <c r="D3" s="28">
        <f>('5-1'!H3+'5-2'!H3+'5-3'!H3+'5-4'!H3+'5-5'!H3)/5</f>
        <v>0</v>
      </c>
    </row>
    <row r="4" spans="1:4" ht="17.25" thickBot="1">
      <c r="A4" s="6" t="s">
        <v>19</v>
      </c>
      <c r="B4" s="7">
        <v>40</v>
      </c>
      <c r="C4" s="33"/>
      <c r="D4" s="33"/>
    </row>
    <row r="5" spans="1:4" ht="17.25" thickBot="1">
      <c r="A5" s="30" t="s">
        <v>20</v>
      </c>
      <c r="B5" s="7">
        <v>10</v>
      </c>
      <c r="C5" s="27">
        <f>D5/B5</f>
        <v>0</v>
      </c>
      <c r="D5" s="28">
        <f>('5-1'!H5+'5-2'!H5+'5-3'!H5+'5-4'!H5+'5-5'!H5)/5</f>
        <v>0</v>
      </c>
    </row>
    <row r="6" spans="1:4" ht="17.25" thickBot="1">
      <c r="A6" s="30" t="s">
        <v>21</v>
      </c>
      <c r="B6" s="7">
        <v>30</v>
      </c>
      <c r="C6" s="27">
        <f>D6/B6</f>
        <v>0</v>
      </c>
      <c r="D6" s="28">
        <f>('5-1'!H6+'5-2'!H6+'5-3'!H6+'5-4'!H6+'5-5'!H6)/5</f>
        <v>0</v>
      </c>
    </row>
    <row r="7" spans="1:4" ht="17.25" thickBot="1">
      <c r="A7" s="6" t="s">
        <v>22</v>
      </c>
      <c r="B7" s="7">
        <v>15</v>
      </c>
      <c r="C7" s="27">
        <f>D7/B7</f>
        <v>0</v>
      </c>
      <c r="D7" s="28">
        <f>('5-1'!H7+'5-2'!H7+'5-3'!H7+'5-4'!H7+'5-5'!H7)/5</f>
        <v>0</v>
      </c>
    </row>
    <row r="8" spans="1:4" ht="17.25" thickBot="1">
      <c r="A8" s="6" t="s">
        <v>18</v>
      </c>
      <c r="B8" s="7">
        <v>15</v>
      </c>
      <c r="C8" s="27">
        <f>D8/B8</f>
        <v>0</v>
      </c>
      <c r="D8" s="28">
        <f>('5-1'!H8+'5-2'!H8+'5-3'!H8+'5-4'!H8+'5-5'!H8)/5</f>
        <v>0</v>
      </c>
    </row>
    <row r="9" spans="1:4" ht="17.25" thickBot="1">
      <c r="A9" s="8" t="s">
        <v>2</v>
      </c>
      <c r="B9" s="9">
        <f>+SUM(B3,B5:B8)</f>
        <v>100</v>
      </c>
      <c r="C9" s="31"/>
      <c r="D9" s="28">
        <f>SUM(D3:D8)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2" sqref="B12:E13"/>
    </sheetView>
  </sheetViews>
  <sheetFormatPr defaultColWidth="9.140625" defaultRowHeight="12.75"/>
  <cols>
    <col min="1" max="1" width="41.140625" style="0" customWidth="1"/>
    <col min="8" max="8" width="18.28125" style="0" customWidth="1"/>
  </cols>
  <sheetData>
    <row r="1" spans="1:8" ht="13.5" thickBot="1">
      <c r="A1" s="3" t="s">
        <v>34</v>
      </c>
      <c r="B1" s="3"/>
      <c r="C1" s="3"/>
      <c r="D1" s="3"/>
      <c r="E1" s="3"/>
      <c r="F1" s="3"/>
      <c r="G1" s="3" t="s">
        <v>10</v>
      </c>
      <c r="H1" s="20">
        <v>1</v>
      </c>
    </row>
    <row r="2" spans="1:8" ht="56.25" customHeight="1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2" sqref="B12:E13"/>
    </sheetView>
  </sheetViews>
  <sheetFormatPr defaultColWidth="9.140625" defaultRowHeight="12.75"/>
  <cols>
    <col min="1" max="1" width="41.421875" style="0" customWidth="1"/>
    <col min="8" max="8" width="18.28125" style="0" customWidth="1"/>
  </cols>
  <sheetData>
    <row r="1" spans="1:8" ht="13.5" thickBot="1">
      <c r="A1" s="3" t="str">
        <f>'6-1'!A1</f>
        <v>Submitter 6:</v>
      </c>
      <c r="B1" s="3"/>
      <c r="C1" s="3"/>
      <c r="D1" s="3"/>
      <c r="E1" s="3"/>
      <c r="F1" s="3"/>
      <c r="G1" s="3" t="s">
        <v>10</v>
      </c>
      <c r="H1" s="20">
        <v>2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2" sqref="B12:E13"/>
    </sheetView>
  </sheetViews>
  <sheetFormatPr defaultColWidth="9.140625" defaultRowHeight="12.75"/>
  <cols>
    <col min="1" max="1" width="41.00390625" style="0" customWidth="1"/>
    <col min="8" max="8" width="18.28125" style="0" customWidth="1"/>
  </cols>
  <sheetData>
    <row r="1" spans="1:8" ht="13.5" thickBot="1">
      <c r="A1" s="3" t="str">
        <f>'6-1'!A1</f>
        <v>Submitter 6:</v>
      </c>
      <c r="B1" s="3"/>
      <c r="C1" s="3"/>
      <c r="D1" s="3"/>
      <c r="E1" s="3"/>
      <c r="F1" s="3"/>
      <c r="G1" s="3" t="s">
        <v>10</v>
      </c>
      <c r="H1" s="20">
        <v>3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2" sqref="B12:E13"/>
    </sheetView>
  </sheetViews>
  <sheetFormatPr defaultColWidth="9.140625" defaultRowHeight="12.75"/>
  <cols>
    <col min="1" max="1" width="41.28125" style="0" customWidth="1"/>
    <col min="8" max="8" width="18.28125" style="0" customWidth="1"/>
  </cols>
  <sheetData>
    <row r="1" spans="1:8" ht="13.5" thickBot="1">
      <c r="A1" s="3" t="str">
        <f>'6-1'!A1</f>
        <v>Submitter 6:</v>
      </c>
      <c r="B1" s="3"/>
      <c r="C1" s="3"/>
      <c r="D1" s="3"/>
      <c r="E1" s="3"/>
      <c r="F1" s="3"/>
      <c r="G1" s="3" t="s">
        <v>10</v>
      </c>
      <c r="H1" s="20">
        <v>4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2" sqref="B12:E13"/>
    </sheetView>
  </sheetViews>
  <sheetFormatPr defaultColWidth="9.140625" defaultRowHeight="12.75"/>
  <cols>
    <col min="1" max="1" width="41.00390625" style="0" customWidth="1"/>
    <col min="8" max="8" width="18.28125" style="0" customWidth="1"/>
  </cols>
  <sheetData>
    <row r="1" spans="1:8" ht="13.5" thickBot="1">
      <c r="A1" s="3" t="str">
        <f>'6-1'!A1</f>
        <v>Submitter 6:</v>
      </c>
      <c r="B1" s="3"/>
      <c r="C1" s="3"/>
      <c r="D1" s="3"/>
      <c r="E1" s="3"/>
      <c r="F1" s="3"/>
      <c r="G1" s="3" t="s">
        <v>10</v>
      </c>
      <c r="H1" s="20">
        <v>5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B12" sqref="B12:E13"/>
    </sheetView>
  </sheetViews>
  <sheetFormatPr defaultColWidth="9.140625" defaultRowHeight="12.75"/>
  <cols>
    <col min="1" max="1" width="36.7109375" style="0" customWidth="1"/>
    <col min="3" max="3" width="18.140625" style="0" customWidth="1"/>
    <col min="4" max="4" width="18.421875" style="0" customWidth="1"/>
  </cols>
  <sheetData>
    <row r="1" spans="1:4" ht="13.5" thickBot="1">
      <c r="A1" s="3" t="str">
        <f>'6-1'!A1</f>
        <v>Submitter 6:</v>
      </c>
      <c r="B1" s="3"/>
      <c r="C1" s="3"/>
      <c r="D1" s="3"/>
    </row>
    <row r="2" spans="1:4" ht="66.75" thickBot="1">
      <c r="A2" s="2" t="s">
        <v>0</v>
      </c>
      <c r="B2" s="2" t="s">
        <v>1</v>
      </c>
      <c r="C2" s="26" t="s">
        <v>7</v>
      </c>
      <c r="D2" s="2" t="s">
        <v>16</v>
      </c>
    </row>
    <row r="3" spans="1:4" ht="17.25" thickBot="1">
      <c r="A3" s="6" t="s">
        <v>17</v>
      </c>
      <c r="B3" s="7">
        <v>30</v>
      </c>
      <c r="C3" s="27">
        <f>D3/B3</f>
        <v>0</v>
      </c>
      <c r="D3" s="28">
        <f>('6-1'!H3+'6-2'!H3+'6-3'!H3+'6-4'!H3+'6-5'!H3)/5</f>
        <v>0</v>
      </c>
    </row>
    <row r="4" spans="1:4" ht="17.25" thickBot="1">
      <c r="A4" s="6" t="s">
        <v>19</v>
      </c>
      <c r="B4" s="7">
        <v>40</v>
      </c>
      <c r="C4" s="33"/>
      <c r="D4" s="33"/>
    </row>
    <row r="5" spans="1:4" ht="17.25" thickBot="1">
      <c r="A5" s="30" t="s">
        <v>20</v>
      </c>
      <c r="B5" s="7">
        <v>10</v>
      </c>
      <c r="C5" s="27">
        <f>D5/B5</f>
        <v>0</v>
      </c>
      <c r="D5" s="28">
        <f>('6-1'!H5+'6-2'!H5+'6-3'!H5+'6-4'!H5+'6-5'!H5)/5</f>
        <v>0</v>
      </c>
    </row>
    <row r="6" spans="1:4" ht="17.25" thickBot="1">
      <c r="A6" s="30" t="s">
        <v>21</v>
      </c>
      <c r="B6" s="7">
        <v>30</v>
      </c>
      <c r="C6" s="27">
        <f>D6/B6</f>
        <v>0</v>
      </c>
      <c r="D6" s="28">
        <f>('6-1'!H6+'6-2'!H6+'6-3'!H6+'6-4'!H6+'6-5'!H6)/5</f>
        <v>0</v>
      </c>
    </row>
    <row r="7" spans="1:4" ht="17.25" thickBot="1">
      <c r="A7" s="6" t="s">
        <v>22</v>
      </c>
      <c r="B7" s="7">
        <v>15</v>
      </c>
      <c r="C7" s="27">
        <f>D7/B7</f>
        <v>0</v>
      </c>
      <c r="D7" s="28">
        <f>('6-1'!H7+'6-2'!H7+'6-3'!H7+'6-4'!H7+'6-5'!H7)/5</f>
        <v>0</v>
      </c>
    </row>
    <row r="8" spans="1:4" ht="17.25" thickBot="1">
      <c r="A8" s="6" t="s">
        <v>18</v>
      </c>
      <c r="B8" s="7">
        <v>15</v>
      </c>
      <c r="C8" s="27">
        <f>D8/B8</f>
        <v>0</v>
      </c>
      <c r="D8" s="28">
        <f>('6-1'!H8+'6-2'!H8+'6-3'!H8+'6-4'!H8+'6-5'!H8)/5</f>
        <v>0</v>
      </c>
    </row>
    <row r="9" spans="1:4" ht="17.25" thickBot="1">
      <c r="A9" s="8" t="s">
        <v>2</v>
      </c>
      <c r="B9" s="9">
        <f>+SUM(B3,B5:B8)</f>
        <v>100</v>
      </c>
      <c r="C9" s="31"/>
      <c r="D9" s="28">
        <f>SUM(D3:D8)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3"/>
  </sheetPr>
  <dimension ref="A1:G15"/>
  <sheetViews>
    <sheetView view="pageLayout" zoomScaleNormal="140" workbookViewId="0" topLeftCell="A1">
      <selection activeCell="C20" sqref="C19:C20"/>
    </sheetView>
  </sheetViews>
  <sheetFormatPr defaultColWidth="9.140625" defaultRowHeight="12.75"/>
  <cols>
    <col min="1" max="1" width="18.00390625" style="0" customWidth="1"/>
    <col min="2" max="5" width="15.7109375" style="0" customWidth="1"/>
    <col min="6" max="7" width="16.57421875" style="0" customWidth="1"/>
  </cols>
  <sheetData>
    <row r="1" spans="1:6" ht="12.75">
      <c r="A1" s="51" t="s">
        <v>8</v>
      </c>
      <c r="B1" s="51"/>
      <c r="C1" s="51"/>
      <c r="D1" s="51"/>
      <c r="E1" s="51"/>
      <c r="F1" s="51"/>
    </row>
    <row r="2" ht="13.5" thickBot="1"/>
    <row r="3" spans="1:7" ht="32.25" customHeight="1" thickBot="1">
      <c r="A3" s="52" t="s">
        <v>4</v>
      </c>
      <c r="B3" s="54" t="s">
        <v>5</v>
      </c>
      <c r="C3" s="55"/>
      <c r="D3" s="55"/>
      <c r="E3" s="55"/>
      <c r="F3" s="55"/>
      <c r="G3" s="56"/>
    </row>
    <row r="4" spans="1:7" ht="49.5" customHeight="1" thickBot="1">
      <c r="A4" s="53"/>
      <c r="B4" s="4" t="s">
        <v>35</v>
      </c>
      <c r="C4" s="4" t="s">
        <v>36</v>
      </c>
      <c r="D4" s="4" t="s">
        <v>37</v>
      </c>
      <c r="E4" s="4" t="s">
        <v>38</v>
      </c>
      <c r="F4" s="4" t="s">
        <v>39</v>
      </c>
      <c r="G4" s="4" t="s">
        <v>40</v>
      </c>
    </row>
    <row r="5" spans="1:7" ht="24.75" customHeight="1" thickBot="1">
      <c r="A5" s="1" t="s">
        <v>26</v>
      </c>
      <c r="B5" s="29">
        <f>'1-1'!H9</f>
        <v>0</v>
      </c>
      <c r="C5" s="29">
        <f>'2-1'!H9</f>
        <v>0</v>
      </c>
      <c r="D5" s="29">
        <f>'3-1'!H9</f>
        <v>0</v>
      </c>
      <c r="E5" s="29">
        <f>'4-1'!H9</f>
        <v>0</v>
      </c>
      <c r="F5" s="29">
        <f>'5-1'!H9</f>
        <v>0</v>
      </c>
      <c r="G5" s="29">
        <f>'6-1'!H9</f>
        <v>0</v>
      </c>
    </row>
    <row r="6" spans="1:7" ht="24.75" customHeight="1" thickBot="1">
      <c r="A6" s="1" t="s">
        <v>27</v>
      </c>
      <c r="B6" s="29">
        <f>'1-2'!H9</f>
        <v>0</v>
      </c>
      <c r="C6" s="29">
        <f>'2-2'!H9</f>
        <v>0</v>
      </c>
      <c r="D6" s="29">
        <f>'3-2'!H9</f>
        <v>0</v>
      </c>
      <c r="E6" s="29">
        <f>'4-2'!H9</f>
        <v>0</v>
      </c>
      <c r="F6" s="29">
        <f>'5-2'!H9</f>
        <v>0</v>
      </c>
      <c r="G6" s="29">
        <f>'6-2'!H9</f>
        <v>0</v>
      </c>
    </row>
    <row r="7" spans="1:7" ht="24.75" customHeight="1" thickBot="1">
      <c r="A7" s="1" t="s">
        <v>28</v>
      </c>
      <c r="B7" s="29">
        <f>'1-3'!H9</f>
        <v>0</v>
      </c>
      <c r="C7" s="29">
        <f>'2-3'!H9</f>
        <v>0</v>
      </c>
      <c r="D7" s="29">
        <f>'3-3'!H9</f>
        <v>0</v>
      </c>
      <c r="E7" s="29">
        <f>'4-3'!H9</f>
        <v>0</v>
      </c>
      <c r="F7" s="29">
        <f>'5-3'!H9</f>
        <v>0</v>
      </c>
      <c r="G7" s="29">
        <f>'6-3'!H9</f>
        <v>0</v>
      </c>
    </row>
    <row r="8" spans="1:7" ht="24.75" customHeight="1" thickBot="1">
      <c r="A8" s="1" t="s">
        <v>29</v>
      </c>
      <c r="B8" s="29">
        <f>'1-4'!H9</f>
        <v>0</v>
      </c>
      <c r="C8" s="29">
        <f>'2-4'!H9</f>
        <v>0</v>
      </c>
      <c r="D8" s="29">
        <f>'3-4'!H9</f>
        <v>0</v>
      </c>
      <c r="E8" s="29">
        <f>'4-4'!H9</f>
        <v>0</v>
      </c>
      <c r="F8" s="29">
        <f>'5-4'!H9</f>
        <v>0</v>
      </c>
      <c r="G8" s="29">
        <f>'6-4'!H9</f>
        <v>0</v>
      </c>
    </row>
    <row r="9" spans="1:7" ht="24.75" customHeight="1" thickBot="1">
      <c r="A9" s="37" t="s">
        <v>30</v>
      </c>
      <c r="B9" s="38">
        <f>'1-5'!H9</f>
        <v>0</v>
      </c>
      <c r="C9" s="29">
        <f>'2-5'!H9</f>
        <v>0</v>
      </c>
      <c r="D9" s="38">
        <f>'3-5'!H9</f>
        <v>0</v>
      </c>
      <c r="E9" s="38">
        <f>'4-5'!H9</f>
        <v>0</v>
      </c>
      <c r="F9" s="38">
        <f>'5-5'!H9</f>
        <v>0</v>
      </c>
      <c r="G9" s="38">
        <f>'6-5'!H9</f>
        <v>0</v>
      </c>
    </row>
    <row r="10" spans="1:7" ht="29.25" customHeight="1" thickBot="1">
      <c r="A10" s="1" t="s">
        <v>6</v>
      </c>
      <c r="B10" s="14">
        <f aca="true" t="shared" si="0" ref="B10:G10">+AVERAGE(B5:B9)</f>
        <v>0</v>
      </c>
      <c r="C10" s="39">
        <f t="shared" si="0"/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14">
        <f t="shared" si="0"/>
        <v>0</v>
      </c>
    </row>
    <row r="11" spans="1:5" ht="16.5">
      <c r="A11" s="36" t="s">
        <v>31</v>
      </c>
      <c r="B11">
        <v>4</v>
      </c>
      <c r="C11">
        <v>3</v>
      </c>
      <c r="D11">
        <v>2</v>
      </c>
      <c r="E11">
        <v>1</v>
      </c>
    </row>
    <row r="14" spans="2:5" ht="12.75">
      <c r="B14" s="34" t="s">
        <v>24</v>
      </c>
      <c r="C14" s="34"/>
      <c r="D14" s="34" t="s">
        <v>25</v>
      </c>
      <c r="E14" s="35"/>
    </row>
    <row r="15" spans="2:5" ht="12.75">
      <c r="B15" s="34" t="s">
        <v>23</v>
      </c>
      <c r="C15" s="34"/>
      <c r="D15" s="34" t="s">
        <v>25</v>
      </c>
      <c r="E15" s="35"/>
    </row>
  </sheetData>
  <sheetProtection/>
  <mergeCells count="3">
    <mergeCell ref="A1:F1"/>
    <mergeCell ref="A3:A4"/>
    <mergeCell ref="B3:G3"/>
  </mergeCells>
  <printOptions horizontalCentered="1"/>
  <pageMargins left="0.75" right="0.75" top="1" bottom="1" header="0.5" footer="0.5"/>
  <pageSetup horizontalDpi="600" verticalDpi="600" orientation="landscape" r:id="rId1"/>
  <headerFooter alignWithMargins="0">
    <oddHeader>&amp;C&amp;"Arial Narrow,Bold"&amp;12 {} Design-Build Technical Proposal Scores Summary</oddHeader>
    <oddFooter>&amp;C&amp;"Arial Narrow,Bold"&amp;12Design-Build Manual (4/17)          Form 4.6d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3"/>
  </sheetPr>
  <dimension ref="A1:O11"/>
  <sheetViews>
    <sheetView view="pageLayout" zoomScaleNormal="90" workbookViewId="0" topLeftCell="A36">
      <selection activeCell="D44" sqref="D44"/>
    </sheetView>
  </sheetViews>
  <sheetFormatPr defaultColWidth="9.140625" defaultRowHeight="12.75"/>
  <cols>
    <col min="1" max="1" width="38.8515625" style="0" customWidth="1"/>
    <col min="2" max="2" width="16.57421875" style="0" customWidth="1"/>
    <col min="3" max="3" width="14.7109375" style="0" customWidth="1"/>
    <col min="4" max="4" width="15.7109375" style="0" customWidth="1"/>
    <col min="5" max="5" width="14.8515625" style="0" customWidth="1"/>
    <col min="6" max="6" width="15.7109375" style="0" customWidth="1"/>
    <col min="7" max="7" width="14.8515625" style="0" customWidth="1"/>
    <col min="8" max="8" width="15.7109375" style="0" customWidth="1"/>
    <col min="9" max="9" width="14.7109375" style="0" customWidth="1"/>
    <col min="10" max="10" width="15.7109375" style="0" customWidth="1"/>
    <col min="11" max="11" width="14.7109375" style="0" customWidth="1"/>
    <col min="12" max="12" width="15.7109375" style="0" customWidth="1"/>
    <col min="13" max="13" width="14.7109375" style="0" customWidth="1"/>
    <col min="14" max="14" width="15.7109375" style="0" customWidth="1"/>
  </cols>
  <sheetData>
    <row r="1" ht="18">
      <c r="A1" s="21" t="s">
        <v>9</v>
      </c>
    </row>
    <row r="2" ht="13.5" thickBot="1"/>
    <row r="3" spans="1:14" ht="17.25" thickBot="1" thickTop="1">
      <c r="A3" s="3"/>
      <c r="B3" s="3"/>
      <c r="C3" s="59" t="str">
        <f>'1-1'!A1</f>
        <v>Submitter 1: {}</v>
      </c>
      <c r="D3" s="57"/>
      <c r="E3" s="59" t="str">
        <f>'2-1'!A1</f>
        <v>Submitter 2: {}</v>
      </c>
      <c r="F3" s="58"/>
      <c r="G3" s="57" t="str">
        <f>'3-1'!A1</f>
        <v>Submitter 3: {}</v>
      </c>
      <c r="H3" s="57"/>
      <c r="I3" s="59" t="str">
        <f>'4-1'!A1</f>
        <v>Submitter 4: {}</v>
      </c>
      <c r="J3" s="58"/>
      <c r="K3" s="57" t="str">
        <f>'5-1'!A1</f>
        <v>Submitter 5:</v>
      </c>
      <c r="L3" s="58"/>
      <c r="M3" s="57" t="str">
        <f>'6-1'!A1</f>
        <v>Submitter 6:</v>
      </c>
      <c r="N3" s="58"/>
    </row>
    <row r="4" spans="1:14" ht="50.25" thickBot="1">
      <c r="A4" s="2" t="s">
        <v>0</v>
      </c>
      <c r="B4" s="5" t="s">
        <v>1</v>
      </c>
      <c r="C4" s="10" t="s">
        <v>7</v>
      </c>
      <c r="D4" s="5" t="s">
        <v>3</v>
      </c>
      <c r="E4" s="10" t="s">
        <v>7</v>
      </c>
      <c r="F4" s="11" t="s">
        <v>3</v>
      </c>
      <c r="G4" s="16" t="s">
        <v>7</v>
      </c>
      <c r="H4" s="5" t="s">
        <v>3</v>
      </c>
      <c r="I4" s="10" t="s">
        <v>7</v>
      </c>
      <c r="J4" s="11" t="s">
        <v>3</v>
      </c>
      <c r="K4" s="16" t="s">
        <v>7</v>
      </c>
      <c r="L4" s="11" t="s">
        <v>3</v>
      </c>
      <c r="M4" s="16" t="s">
        <v>7</v>
      </c>
      <c r="N4" s="11" t="s">
        <v>3</v>
      </c>
    </row>
    <row r="5" spans="1:14" ht="33.75" thickBot="1">
      <c r="A5" s="6" t="s">
        <v>32</v>
      </c>
      <c r="B5" s="7">
        <v>30</v>
      </c>
      <c r="C5" s="13">
        <f>D5/B5</f>
        <v>0</v>
      </c>
      <c r="D5" s="15">
        <f>'1 Summary'!D3</f>
        <v>0</v>
      </c>
      <c r="E5" s="13">
        <f>+F5/B5</f>
        <v>0</v>
      </c>
      <c r="F5" s="49">
        <f>'2 Summary'!D3</f>
        <v>0</v>
      </c>
      <c r="G5" s="18">
        <f>+H5/B5</f>
        <v>0</v>
      </c>
      <c r="H5" s="50">
        <f>'3 Summary'!D3</f>
        <v>0</v>
      </c>
      <c r="I5" s="19">
        <f>+J5/B5</f>
        <v>0</v>
      </c>
      <c r="J5" s="49">
        <f>'4 Summary'!D3</f>
        <v>0</v>
      </c>
      <c r="K5" s="17">
        <f>+L5/B5</f>
        <v>0</v>
      </c>
      <c r="L5" s="49">
        <f>'5 Summary'!D3</f>
        <v>0</v>
      </c>
      <c r="M5" s="17">
        <f>+N5/B5</f>
        <v>0</v>
      </c>
      <c r="N5" s="49">
        <f>'6 Summary'!D3</f>
        <v>0</v>
      </c>
    </row>
    <row r="6" spans="1:15" ht="17.25" thickBot="1">
      <c r="A6" s="6" t="s">
        <v>19</v>
      </c>
      <c r="B6" s="7">
        <v>40</v>
      </c>
      <c r="C6" s="40"/>
      <c r="D6" s="48"/>
      <c r="E6" s="47"/>
      <c r="F6" s="45"/>
      <c r="G6" s="47"/>
      <c r="H6" s="41"/>
      <c r="I6" s="47"/>
      <c r="J6" s="41"/>
      <c r="K6" s="44"/>
      <c r="L6" s="48"/>
      <c r="M6" s="44"/>
      <c r="N6" s="48"/>
      <c r="O6" s="46"/>
    </row>
    <row r="7" spans="1:14" ht="17.25" thickBot="1">
      <c r="A7" s="30" t="s">
        <v>20</v>
      </c>
      <c r="B7" s="7">
        <v>10</v>
      </c>
      <c r="C7" s="13">
        <f>D7/B7</f>
        <v>0</v>
      </c>
      <c r="D7" s="15">
        <f>'1 Summary'!D5</f>
        <v>0</v>
      </c>
      <c r="E7" s="13">
        <f>+F7/B7</f>
        <v>0</v>
      </c>
      <c r="F7" s="49">
        <f>'2 Summary'!D5</f>
        <v>0</v>
      </c>
      <c r="G7" s="18">
        <f>+H7/B7</f>
        <v>0</v>
      </c>
      <c r="H7" s="50">
        <f>'3 Summary'!D5</f>
        <v>0</v>
      </c>
      <c r="I7" s="19">
        <f>+J7/B7</f>
        <v>0</v>
      </c>
      <c r="J7" s="49">
        <f>'4 Summary'!D5</f>
        <v>0</v>
      </c>
      <c r="K7" s="17">
        <f>+L7/B7</f>
        <v>0</v>
      </c>
      <c r="L7" s="49">
        <f>'5 Summary'!D5</f>
        <v>0</v>
      </c>
      <c r="M7" s="17">
        <f>+N7/B7</f>
        <v>0</v>
      </c>
      <c r="N7" s="49">
        <f>'6 Summary'!D5</f>
        <v>0</v>
      </c>
    </row>
    <row r="8" spans="1:14" ht="17.25" thickBot="1">
      <c r="A8" s="30" t="s">
        <v>21</v>
      </c>
      <c r="B8" s="7">
        <v>30</v>
      </c>
      <c r="C8" s="13">
        <f>D8/B8</f>
        <v>0</v>
      </c>
      <c r="D8" s="15">
        <f>'1 Summary'!D6</f>
        <v>0</v>
      </c>
      <c r="E8" s="13">
        <f>+F8/B8</f>
        <v>0</v>
      </c>
      <c r="F8" s="49">
        <f>'2 Summary'!D6</f>
        <v>0</v>
      </c>
      <c r="G8" s="18">
        <f>+H8/B8</f>
        <v>0</v>
      </c>
      <c r="H8" s="50">
        <f>'3 Summary'!D6</f>
        <v>0</v>
      </c>
      <c r="I8" s="19">
        <f>+J8/B8</f>
        <v>0</v>
      </c>
      <c r="J8" s="49">
        <f>'4 Summary'!D6</f>
        <v>0</v>
      </c>
      <c r="K8" s="17">
        <f>+L8/B8</f>
        <v>0</v>
      </c>
      <c r="L8" s="49">
        <f>'5 Summary'!D6</f>
        <v>0</v>
      </c>
      <c r="M8" s="17">
        <f>+N8/B8</f>
        <v>0</v>
      </c>
      <c r="N8" s="49">
        <f>'6 Summary'!D6</f>
        <v>0</v>
      </c>
    </row>
    <row r="9" spans="1:14" ht="17.25" thickBot="1">
      <c r="A9" s="6" t="s">
        <v>22</v>
      </c>
      <c r="B9" s="7">
        <v>15</v>
      </c>
      <c r="C9" s="13">
        <f>D9/B9</f>
        <v>0</v>
      </c>
      <c r="D9" s="15">
        <f>'1 Summary'!D7</f>
        <v>0</v>
      </c>
      <c r="E9" s="13">
        <f>+F9/B9</f>
        <v>0</v>
      </c>
      <c r="F9" s="49">
        <f>'2 Summary'!D7</f>
        <v>0</v>
      </c>
      <c r="G9" s="18">
        <f>+H9/B9</f>
        <v>0</v>
      </c>
      <c r="H9" s="50">
        <f>'3 Summary'!D7</f>
        <v>0</v>
      </c>
      <c r="I9" s="19">
        <f>+J9/B9</f>
        <v>0</v>
      </c>
      <c r="J9" s="49">
        <f>'4 Summary'!D7</f>
        <v>0</v>
      </c>
      <c r="K9" s="17">
        <f>+L9/B9</f>
        <v>0</v>
      </c>
      <c r="L9" s="49">
        <f>'5 Summary'!D7</f>
        <v>0</v>
      </c>
      <c r="M9" s="17">
        <f>+N9/B9</f>
        <v>0</v>
      </c>
      <c r="N9" s="49">
        <f>'6 Summary'!D7</f>
        <v>0</v>
      </c>
    </row>
    <row r="10" spans="1:14" ht="17.25" thickBot="1">
      <c r="A10" s="6" t="s">
        <v>18</v>
      </c>
      <c r="B10" s="7">
        <v>15</v>
      </c>
      <c r="C10" s="13">
        <f>D10/B10</f>
        <v>0</v>
      </c>
      <c r="D10" s="15">
        <f>'1 Summary'!D8</f>
        <v>0</v>
      </c>
      <c r="E10" s="13">
        <f>+F10/B10</f>
        <v>0</v>
      </c>
      <c r="F10" s="49">
        <f>'2 Summary'!D8</f>
        <v>0</v>
      </c>
      <c r="G10" s="17">
        <f>+H10/B10</f>
        <v>0</v>
      </c>
      <c r="H10" s="50">
        <f>'3 Summary'!D8</f>
        <v>0</v>
      </c>
      <c r="I10" s="13">
        <f>+J10/B10</f>
        <v>0</v>
      </c>
      <c r="J10" s="49">
        <f>'4 Summary'!D8</f>
        <v>0</v>
      </c>
      <c r="K10" s="17">
        <f>+L10/B10</f>
        <v>0</v>
      </c>
      <c r="L10" s="49">
        <f>'5 Summary'!D8</f>
        <v>0</v>
      </c>
      <c r="M10" s="17">
        <f>+N10/B10</f>
        <v>0</v>
      </c>
      <c r="N10" s="49">
        <f>'6 Summary'!D8</f>
        <v>0</v>
      </c>
    </row>
    <row r="11" spans="1:14" ht="17.25" thickBot="1">
      <c r="A11" s="8" t="s">
        <v>2</v>
      </c>
      <c r="B11" s="9">
        <f>+SUM(B5,B7:B10)</f>
        <v>100</v>
      </c>
      <c r="C11" s="42"/>
      <c r="D11" s="15">
        <f>SUM(D5:D10)</f>
        <v>0</v>
      </c>
      <c r="E11" s="42"/>
      <c r="F11" s="12">
        <f>SUM(F5:F10)</f>
        <v>0</v>
      </c>
      <c r="G11" s="43"/>
      <c r="H11" s="15">
        <f>SUM(H5:H10)</f>
        <v>0</v>
      </c>
      <c r="I11" s="42"/>
      <c r="J11" s="12">
        <f>SUM(J5:J10)</f>
        <v>0</v>
      </c>
      <c r="K11" s="43"/>
      <c r="L11" s="12">
        <f>SUM(L5:L10)</f>
        <v>0</v>
      </c>
      <c r="M11" s="43"/>
      <c r="N11" s="12">
        <f>SUM(N5:N10)</f>
        <v>0</v>
      </c>
    </row>
  </sheetData>
  <sheetProtection/>
  <mergeCells count="6">
    <mergeCell ref="K3:L3"/>
    <mergeCell ref="C3:D3"/>
    <mergeCell ref="E3:F3"/>
    <mergeCell ref="G3:H3"/>
    <mergeCell ref="I3:J3"/>
    <mergeCell ref="M3:N3"/>
  </mergeCells>
  <printOptions/>
  <pageMargins left="0.75" right="0.18" top="0.64" bottom="1" header="0.5" footer="0.5"/>
  <pageSetup horizontalDpi="600" verticalDpi="600" orientation="landscape" scale="70" r:id="rId1"/>
  <headerFooter alignWithMargins="0">
    <oddFooter>&amp;CDesign-Build Manual  (4/17)         Form 4.6d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D3" sqref="D3:E8"/>
    </sheetView>
  </sheetViews>
  <sheetFormatPr defaultColWidth="9.140625" defaultRowHeight="12.75"/>
  <cols>
    <col min="1" max="1" width="41.140625" style="0" customWidth="1"/>
    <col min="8" max="8" width="18.28125" style="0" customWidth="1"/>
  </cols>
  <sheetData>
    <row r="1" spans="1:8" ht="13.5" thickBot="1">
      <c r="A1" s="3" t="str">
        <f>'1-1'!A1</f>
        <v>Submitter 1: {}</v>
      </c>
      <c r="B1" s="3"/>
      <c r="C1" s="3"/>
      <c r="D1" s="3"/>
      <c r="E1" s="3"/>
      <c r="F1" s="3"/>
      <c r="G1" s="3" t="s">
        <v>10</v>
      </c>
      <c r="H1" s="20">
        <v>4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D3" sqref="D3:E8"/>
    </sheetView>
  </sheetViews>
  <sheetFormatPr defaultColWidth="9.140625" defaultRowHeight="12.75"/>
  <cols>
    <col min="1" max="1" width="41.57421875" style="0" customWidth="1"/>
    <col min="8" max="8" width="18.28125" style="0" customWidth="1"/>
  </cols>
  <sheetData>
    <row r="1" spans="1:8" ht="13.5" thickBot="1">
      <c r="A1" s="3" t="str">
        <f>'1-1'!A1</f>
        <v>Submitter 1: {}</v>
      </c>
      <c r="B1" s="3"/>
      <c r="C1" s="3"/>
      <c r="D1" s="3"/>
      <c r="E1" s="3"/>
      <c r="F1" s="3"/>
      <c r="G1" s="3" t="s">
        <v>10</v>
      </c>
      <c r="H1" s="20">
        <v>5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12" sqref="B12:E13"/>
    </sheetView>
  </sheetViews>
  <sheetFormatPr defaultColWidth="9.140625" defaultRowHeight="12.75"/>
  <cols>
    <col min="1" max="1" width="40.7109375" style="0" customWidth="1"/>
    <col min="3" max="3" width="18.140625" style="0" customWidth="1"/>
    <col min="4" max="4" width="18.421875" style="0" customWidth="1"/>
  </cols>
  <sheetData>
    <row r="1" spans="1:4" ht="13.5" thickBot="1">
      <c r="A1" s="3" t="str">
        <f>'1-1'!A1</f>
        <v>Submitter 1: {}</v>
      </c>
      <c r="B1" s="3"/>
      <c r="C1" s="3"/>
      <c r="D1" s="3"/>
    </row>
    <row r="2" spans="1:4" ht="66.75" thickBot="1">
      <c r="A2" s="2" t="s">
        <v>0</v>
      </c>
      <c r="B2" s="2" t="s">
        <v>1</v>
      </c>
      <c r="C2" s="26" t="s">
        <v>7</v>
      </c>
      <c r="D2" s="2" t="s">
        <v>16</v>
      </c>
    </row>
    <row r="3" spans="1:4" ht="17.25" thickBot="1">
      <c r="A3" s="6" t="s">
        <v>32</v>
      </c>
      <c r="B3" s="7">
        <v>30</v>
      </c>
      <c r="C3" s="27">
        <f>D3/B3</f>
        <v>0</v>
      </c>
      <c r="D3" s="28">
        <f>('1-1'!H3+'1-2'!H3+'1-3'!H3+'1-4'!H3+'1-5'!H3)/5</f>
        <v>0</v>
      </c>
    </row>
    <row r="4" spans="1:4" ht="17.25" thickBot="1">
      <c r="A4" s="6" t="s">
        <v>19</v>
      </c>
      <c r="B4" s="7">
        <v>40</v>
      </c>
      <c r="C4" s="33"/>
      <c r="D4" s="33"/>
    </row>
    <row r="5" spans="1:4" ht="17.25" thickBot="1">
      <c r="A5" s="30" t="s">
        <v>20</v>
      </c>
      <c r="B5" s="7">
        <v>10</v>
      </c>
      <c r="C5" s="27">
        <f>D5/B5</f>
        <v>0</v>
      </c>
      <c r="D5" s="28">
        <f>('1-1'!H5+'1-2'!H5+'1-3'!H5+'1-4'!H5+'1-5'!H5)/5</f>
        <v>0</v>
      </c>
    </row>
    <row r="6" spans="1:4" ht="17.25" thickBot="1">
      <c r="A6" s="30" t="s">
        <v>21</v>
      </c>
      <c r="B6" s="7">
        <v>30</v>
      </c>
      <c r="C6" s="27">
        <f>D6/B6</f>
        <v>0</v>
      </c>
      <c r="D6" s="28">
        <f>('1-1'!H6+'1-2'!H6+'1-3'!H6+'1-4'!H6+'1-5'!H6)/5</f>
        <v>0</v>
      </c>
    </row>
    <row r="7" spans="1:4" ht="17.25" thickBot="1">
      <c r="A7" s="6" t="s">
        <v>22</v>
      </c>
      <c r="B7" s="7">
        <v>15</v>
      </c>
      <c r="C7" s="27">
        <f>D7/B7</f>
        <v>0</v>
      </c>
      <c r="D7" s="28">
        <f>('1-1'!H7+'1-2'!H7+'1-3'!H7+'1-4'!H7+'1-5'!H7)/5</f>
        <v>0</v>
      </c>
    </row>
    <row r="8" spans="1:4" ht="17.25" thickBot="1">
      <c r="A8" s="6" t="s">
        <v>18</v>
      </c>
      <c r="B8" s="7">
        <v>15</v>
      </c>
      <c r="C8" s="27">
        <f>D8/B8</f>
        <v>0</v>
      </c>
      <c r="D8" s="28">
        <f>('1-1'!H8+'1-2'!H8+'1-3'!H8+'1-4'!H8+'1-5'!H8)/5</f>
        <v>0</v>
      </c>
    </row>
    <row r="9" spans="1:4" ht="17.25" thickBot="1">
      <c r="A9" s="8" t="s">
        <v>2</v>
      </c>
      <c r="B9" s="9">
        <f>+SUM(B3,B5:B8)</f>
        <v>100</v>
      </c>
      <c r="C9" s="31"/>
      <c r="D9" s="28">
        <f>SUM(D3:D8)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D3" sqref="D3:E8"/>
    </sheetView>
  </sheetViews>
  <sheetFormatPr defaultColWidth="9.140625" defaultRowHeight="12.75"/>
  <cols>
    <col min="1" max="1" width="40.7109375" style="0" customWidth="1"/>
    <col min="8" max="8" width="18.28125" style="0" customWidth="1"/>
  </cols>
  <sheetData>
    <row r="1" spans="1:8" ht="13.5" thickBot="1">
      <c r="A1" s="3" t="s">
        <v>42</v>
      </c>
      <c r="B1" s="3"/>
      <c r="C1" s="3"/>
      <c r="D1" s="3"/>
      <c r="E1" s="3"/>
      <c r="F1" s="3"/>
      <c r="G1" s="3" t="s">
        <v>10</v>
      </c>
      <c r="H1" s="20">
        <v>1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3" sqref="C3:E8"/>
    </sheetView>
  </sheetViews>
  <sheetFormatPr defaultColWidth="9.140625" defaultRowHeight="12.75"/>
  <cols>
    <col min="1" max="1" width="41.8515625" style="0" customWidth="1"/>
    <col min="8" max="8" width="18.28125" style="0" customWidth="1"/>
  </cols>
  <sheetData>
    <row r="1" spans="1:8" ht="13.5" thickBot="1">
      <c r="A1" s="3" t="str">
        <f>'2-1'!A1</f>
        <v>Submitter 2: {}</v>
      </c>
      <c r="B1" s="3"/>
      <c r="C1" s="3"/>
      <c r="D1" s="3"/>
      <c r="E1" s="3"/>
      <c r="F1" s="3"/>
      <c r="G1" s="3" t="s">
        <v>10</v>
      </c>
      <c r="H1" s="20">
        <v>2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3" sqref="C3:F8"/>
    </sheetView>
  </sheetViews>
  <sheetFormatPr defaultColWidth="9.140625" defaultRowHeight="12.75"/>
  <cols>
    <col min="1" max="1" width="41.28125" style="0" customWidth="1"/>
    <col min="8" max="8" width="18.28125" style="0" customWidth="1"/>
  </cols>
  <sheetData>
    <row r="1" spans="1:8" ht="13.5" thickBot="1">
      <c r="A1" s="3" t="str">
        <f>'2-1'!A1</f>
        <v>Submitter 2: {}</v>
      </c>
      <c r="B1" s="3"/>
      <c r="C1" s="3"/>
      <c r="D1" s="3"/>
      <c r="E1" s="3"/>
      <c r="F1" s="3"/>
      <c r="G1" s="3" t="s">
        <v>10</v>
      </c>
      <c r="H1" s="20">
        <v>3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HNTB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Peter A Davich</cp:lastModifiedBy>
  <cp:lastPrinted>2011-04-20T14:28:36Z</cp:lastPrinted>
  <dcterms:created xsi:type="dcterms:W3CDTF">2004-05-11T16:35:41Z</dcterms:created>
  <dcterms:modified xsi:type="dcterms:W3CDTF">2017-09-28T13:04:51Z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