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070" yWindow="615" windowWidth="12705" windowHeight="6945" tabRatio="895"/>
  </bookViews>
  <sheets>
    <sheet name="General Info" sheetId="58" r:id="rId1"/>
    <sheet name="Project Codes" sheetId="45" r:id="rId2"/>
    <sheet name="Project UDFs" sheetId="62" r:id="rId3"/>
    <sheet name="ATP" sheetId="43" r:id="rId4"/>
    <sheet name="BLS" sheetId="42" r:id="rId5"/>
    <sheet name="BFDUL" sheetId="53" r:id="rId6"/>
    <sheet name="BPDUL" sheetId="54" r:id="rId7"/>
    <sheet name="BrgNo" sheetId="41" r:id="rId8"/>
    <sheet name="BrgWT" sheetId="40" r:id="rId9"/>
    <sheet name="CART" sheetId="39" r:id="rId10"/>
    <sheet name="Comp" sheetId="38" r:id="rId11"/>
    <sheet name="CREng" sheetId="46" r:id="rId12"/>
    <sheet name="CnstSt" sheetId="48" r:id="rId13"/>
    <sheet name="ContNo" sheetId="36" r:id="rId14"/>
    <sheet name="ContSt" sheetId="35" r:id="rId15"/>
    <sheet name="DlTpe" sheetId="33" r:id="rId16"/>
    <sheet name="DesEng" sheetId="51" r:id="rId17"/>
    <sheet name="Dist" sheetId="32" r:id="rId18"/>
    <sheet name="EngSpc" sheetId="52" r:id="rId19"/>
    <sheet name="FedFnd" sheetId="49" r:id="rId20"/>
    <sheet name="FlxShl" sheetId="63" r:id="rId21"/>
    <sheet name="FunFY" sheetId="61" r:id="rId22"/>
    <sheet name="LetFY" sheetId="30" r:id="rId23"/>
    <sheet name="JobPhs" sheetId="60" r:id="rId24"/>
    <sheet name="LetDte" sheetId="26" r:id="rId25"/>
    <sheet name="LetProc" sheetId="25" r:id="rId26"/>
    <sheet name="Metro" sheetId="24" r:id="rId27"/>
    <sheet name="PWrkTyp" sheetId="23" r:id="rId28"/>
    <sheet name="Prime" sheetId="22" r:id="rId29"/>
    <sheet name="PSG" sheetId="21" r:id="rId30"/>
    <sheet name="Prog" sheetId="20" r:id="rId31"/>
    <sheet name="PrjSpn" sheetId="55" r:id="rId32"/>
    <sheet name="PrjCmp" sheetId="19" r:id="rId33"/>
    <sheet name="PrjLoc" sheetId="17" r:id="rId34"/>
    <sheet name="PM" sheetId="16" r:id="rId35"/>
    <sheet name="PrjSts" sheetId="15" r:id="rId36"/>
    <sheet name="PUMABu" sheetId="14" r:id="rId37"/>
    <sheet name="PUMAEl" sheetId="12" r:id="rId38"/>
    <sheet name="PrmSP" sheetId="11" r:id="rId39"/>
    <sheet name="SP" sheetId="10" r:id="rId40"/>
    <sheet name="RteNo" sheetId="9" r:id="rId41"/>
    <sheet name="RteTyp" sheetId="8" r:id="rId42"/>
    <sheet name="SchCls" sheetId="7" r:id="rId43"/>
    <sheet name="SchEnh" sheetId="6" r:id="rId44"/>
    <sheet name="SWFTID" sheetId="28" r:id="rId45"/>
    <sheet name="WrkRes" sheetId="3" r:id="rId46"/>
    <sheet name="WPKGChp" sheetId="56" r:id="rId47"/>
    <sheet name="WPKGOff" sheetId="57" r:id="rId48"/>
  </sheets>
  <definedNames>
    <definedName name="_xlnm.Print_Area" localSheetId="20">FlxShl!$A$1:$B$7</definedName>
    <definedName name="_xlnm.Print_Titles" localSheetId="8">BrgWT!$2:$4</definedName>
    <definedName name="_xlnm.Print_Titles" localSheetId="30">Prog!$2:$4</definedName>
    <definedName name="_xlnm.Print_Titles" localSheetId="1">'Project Codes'!$2:$2</definedName>
    <definedName name="_xlnm.Print_Titles" localSheetId="29">PSG!$2:$5</definedName>
  </definedNames>
  <calcPr calcId="145621"/>
</workbook>
</file>

<file path=xl/calcChain.xml><?xml version="1.0" encoding="utf-8"?>
<calcChain xmlns="http://schemas.openxmlformats.org/spreadsheetml/2006/main">
  <c r="A1" i="63" l="1"/>
  <c r="A1" i="57"/>
  <c r="A1" i="56"/>
  <c r="A1" i="3"/>
  <c r="A1" i="28"/>
  <c r="A1" i="6"/>
  <c r="A1" i="7"/>
  <c r="A1" i="8"/>
  <c r="A1" i="9"/>
  <c r="A1" i="10"/>
  <c r="A1" i="11"/>
  <c r="A1" i="12"/>
  <c r="A1" i="14"/>
  <c r="A1" i="15"/>
  <c r="A1" i="16"/>
  <c r="A1" i="17"/>
  <c r="A1" i="19"/>
  <c r="A1" i="55"/>
  <c r="A1" i="20"/>
  <c r="A1" i="21"/>
  <c r="A1" i="22"/>
  <c r="A1" i="23"/>
  <c r="A1" i="24"/>
  <c r="A1" i="25"/>
  <c r="A1" i="26"/>
  <c r="A1" i="60"/>
  <c r="A1" i="30"/>
  <c r="A1" i="61"/>
  <c r="A1" i="49"/>
  <c r="A1" i="52"/>
  <c r="A1" i="32"/>
  <c r="A1" i="51"/>
  <c r="A1" i="33"/>
  <c r="A1" i="35"/>
  <c r="A1" i="36"/>
  <c r="A1" i="48"/>
  <c r="A1" i="46"/>
  <c r="A1" i="38"/>
  <c r="A1" i="39"/>
  <c r="A1" i="40"/>
  <c r="A1" i="41"/>
  <c r="A1" i="54"/>
  <c r="A1" i="53"/>
  <c r="A1" i="42"/>
  <c r="A1" i="43"/>
  <c r="A1" i="62"/>
  <c r="A18" i="58"/>
  <c r="A1" i="45"/>
  <c r="B21" i="45" l="1"/>
  <c r="B44" i="45"/>
  <c r="B7" i="45" l="1"/>
  <c r="B16" i="45"/>
  <c r="B18" i="45"/>
  <c r="B5" i="45"/>
  <c r="B22" i="45" l="1"/>
  <c r="B26" i="45"/>
  <c r="B19" i="45"/>
  <c r="B25" i="45"/>
  <c r="B23" i="45"/>
  <c r="B12" i="45"/>
  <c r="B24" i="45"/>
  <c r="B11" i="45"/>
  <c r="B3" i="45"/>
  <c r="B45" i="45"/>
  <c r="B43" i="45"/>
  <c r="B42" i="45"/>
  <c r="B41" i="45"/>
  <c r="B40" i="45"/>
  <c r="B39" i="45"/>
  <c r="B38" i="45"/>
  <c r="B37" i="45"/>
  <c r="B36" i="45"/>
  <c r="B35" i="45"/>
  <c r="B34" i="45"/>
  <c r="B33" i="45"/>
  <c r="B32" i="45"/>
  <c r="B30" i="45"/>
  <c r="B29" i="45"/>
  <c r="B28" i="45"/>
  <c r="B27" i="45"/>
  <c r="B17" i="45"/>
  <c r="B15" i="45"/>
  <c r="B14" i="45"/>
  <c r="B13" i="45"/>
  <c r="B10" i="45"/>
  <c r="B9" i="45"/>
  <c r="B8" i="45"/>
  <c r="B6" i="45"/>
  <c r="B4" i="45"/>
</calcChain>
</file>

<file path=xl/sharedStrings.xml><?xml version="1.0" encoding="utf-8"?>
<sst xmlns="http://schemas.openxmlformats.org/spreadsheetml/2006/main" count="1661" uniqueCount="965">
  <si>
    <t>Name</t>
  </si>
  <si>
    <t>Description</t>
  </si>
  <si>
    <t>01</t>
  </si>
  <si>
    <t>02</t>
  </si>
  <si>
    <t>03</t>
  </si>
  <si>
    <t>04</t>
  </si>
  <si>
    <t>06</t>
  </si>
  <si>
    <t>07</t>
  </si>
  <si>
    <t>08</t>
  </si>
  <si>
    <t>M</t>
  </si>
  <si>
    <t>Preliminary Schedule</t>
  </si>
  <si>
    <t>Schedule Under Review</t>
  </si>
  <si>
    <t>UNDEV</t>
  </si>
  <si>
    <t>Undeveloped</t>
  </si>
  <si>
    <t>New Bridge</t>
  </si>
  <si>
    <t>Culvert</t>
  </si>
  <si>
    <t>Temporary Bridge</t>
  </si>
  <si>
    <t>Pedestrian Bridge</t>
  </si>
  <si>
    <t>Renovation</t>
  </si>
  <si>
    <t>Widen w/Substructure Work</t>
  </si>
  <si>
    <t>Widen w/Substructure Work (Phase 1)(Early Steel or Stage Const)</t>
  </si>
  <si>
    <t>Bridge Length/Short</t>
  </si>
  <si>
    <t>Replace Deck</t>
  </si>
  <si>
    <t>Deck Overlay</t>
  </si>
  <si>
    <t>Replace Railing or Median Barrier</t>
  </si>
  <si>
    <t>Bridge Painting</t>
  </si>
  <si>
    <t>Substructure Repair</t>
  </si>
  <si>
    <t>Remove Bridge</t>
  </si>
  <si>
    <t>Miscellaneous</t>
  </si>
  <si>
    <t>Raise Bridge</t>
  </si>
  <si>
    <t>Replace Superstructure - No Prelim Required</t>
  </si>
  <si>
    <t>Repair Railing or Median Barrier</t>
  </si>
  <si>
    <t>Replace Joints</t>
  </si>
  <si>
    <t>New Bridge (Phase 1)(Early Steel or Stage Const)</t>
  </si>
  <si>
    <t>New Bridge (Phase 2)</t>
  </si>
  <si>
    <t>Three Sided Bridge (New Bridge)</t>
  </si>
  <si>
    <t>Railroad Bridge (New Bridge)</t>
  </si>
  <si>
    <t>Rehab or Replace</t>
  </si>
  <si>
    <t>Widen Without Substructure Work &amp; Replace Deck</t>
  </si>
  <si>
    <t>Widen Without Substructure Work &amp; Deck Overlay</t>
  </si>
  <si>
    <t>Widen Without Substructure Work &amp; Deck Overlay &amp; Paint</t>
  </si>
  <si>
    <t>Widen Without Substructure Work &amp; Other Minor Work</t>
  </si>
  <si>
    <t>Widen Without Substructure Work &amp; Paint</t>
  </si>
  <si>
    <t>Replace Deck &amp; Paint</t>
  </si>
  <si>
    <t>Replace Deck &amp; Other Minor Work</t>
  </si>
  <si>
    <t>Concrete Arch</t>
  </si>
  <si>
    <t>Culvert Extension</t>
  </si>
  <si>
    <t>Deck Overlay &amp; Replace Railing or Median Barrier</t>
  </si>
  <si>
    <t>Deck Overlay &amp; Replace Railing or Median Barrier &amp; Paint</t>
  </si>
  <si>
    <t>Deck Overlay &amp; Other Minor Work</t>
  </si>
  <si>
    <t>Deck Overlay &amp; Paint</t>
  </si>
  <si>
    <t>Replace Railing or Median Barrier &amp; Paint</t>
  </si>
  <si>
    <t>Replace Railing or Median Barrier &amp; Other Minor Work</t>
  </si>
  <si>
    <t>Paint &amp; Other Minor Work</t>
  </si>
  <si>
    <t>Repair Railing or Median Barrier &amp; Replace Joints</t>
  </si>
  <si>
    <t>Widen Without Substructure Work, Replace Deck &amp; Paint</t>
  </si>
  <si>
    <t>Replace Railing or Median Barrier &amp; Replace Joints</t>
  </si>
  <si>
    <t>Deck Repair &amp; Replace Joints</t>
  </si>
  <si>
    <t>Deck Overlay &amp; Repair Railing or Median Barrier</t>
  </si>
  <si>
    <t>Deck Overlay &amp; Repair Railing or Median Barrier &amp; Replace Joints</t>
  </si>
  <si>
    <t>Deck Repair - Rail Rehab</t>
  </si>
  <si>
    <t>Minor Work (Deck Repair, Paint, &amp; Repair Railing or Median Barrier)</t>
  </si>
  <si>
    <t>Deck Overlay, Paint, &amp; Repair Railing or Median Barrier</t>
  </si>
  <si>
    <t>Retaining Wall</t>
  </si>
  <si>
    <t>Parking Garage</t>
  </si>
  <si>
    <t>Repair Concrete Arch</t>
  </si>
  <si>
    <t>Riprap</t>
  </si>
  <si>
    <t>Paint &amp; Replace Joints</t>
  </si>
  <si>
    <t>Widen With Substructure Work &amp; Replace Deck</t>
  </si>
  <si>
    <t>Widen With Substructure Work &amp; Deck Overlay</t>
  </si>
  <si>
    <t>Widen With Substructure Work &amp; Deck Overlay &amp; Paint</t>
  </si>
  <si>
    <t>Widen With Substructure Work &amp; Paint</t>
  </si>
  <si>
    <t>Widen With Substructure Work &amp; Replace Substructure</t>
  </si>
  <si>
    <t>Widen With Substructure Work &amp; Replace Railing or Median Barrier</t>
  </si>
  <si>
    <t>Miscellaneous Major</t>
  </si>
  <si>
    <t>Widen With Substructure Work (Phase 2)</t>
  </si>
  <si>
    <t>Temporary Widening</t>
  </si>
  <si>
    <t>Deck Overlay &amp; Replace Joints</t>
  </si>
  <si>
    <t>Probably Bridge</t>
  </si>
  <si>
    <t>Probably Culvert</t>
  </si>
  <si>
    <t>Bridge Scoping</t>
  </si>
  <si>
    <t>Bridge Study</t>
  </si>
  <si>
    <t>00476</t>
  </si>
  <si>
    <t>00610</t>
  </si>
  <si>
    <t>00782</t>
  </si>
  <si>
    <t>A</t>
  </si>
  <si>
    <t>C</t>
  </si>
  <si>
    <t>P</t>
  </si>
  <si>
    <t>Active</t>
  </si>
  <si>
    <t>Cancelled</t>
  </si>
  <si>
    <t>Closed</t>
  </si>
  <si>
    <t>In Audit</t>
  </si>
  <si>
    <t>Pre Agreement</t>
  </si>
  <si>
    <t>CMGC</t>
  </si>
  <si>
    <t>Contract Manager General Contractor</t>
  </si>
  <si>
    <t>DB</t>
  </si>
  <si>
    <t>Design Build</t>
  </si>
  <si>
    <t>DBB</t>
  </si>
  <si>
    <t>Design Bid Build</t>
  </si>
  <si>
    <t>IDIQ</t>
  </si>
  <si>
    <t>Indefinite Delivery Indefinite Quantity</t>
  </si>
  <si>
    <t>UND</t>
  </si>
  <si>
    <t>Undetermined</t>
  </si>
  <si>
    <t>CO</t>
  </si>
  <si>
    <t>Central Office</t>
  </si>
  <si>
    <t>D1</t>
  </si>
  <si>
    <t>District 1</t>
  </si>
  <si>
    <t>D2</t>
  </si>
  <si>
    <t>District 2</t>
  </si>
  <si>
    <t>D3</t>
  </si>
  <si>
    <t>District 3</t>
  </si>
  <si>
    <t>D4</t>
  </si>
  <si>
    <t>District 4</t>
  </si>
  <si>
    <t>D6</t>
  </si>
  <si>
    <t>District 6</t>
  </si>
  <si>
    <t>D7</t>
  </si>
  <si>
    <t>District 7</t>
  </si>
  <si>
    <t>D8</t>
  </si>
  <si>
    <t>District 8</t>
  </si>
  <si>
    <t>District Metro</t>
  </si>
  <si>
    <t>SW</t>
  </si>
  <si>
    <t>State Wide</t>
  </si>
  <si>
    <t>2010</t>
  </si>
  <si>
    <t>FY2010</t>
  </si>
  <si>
    <t>2011</t>
  </si>
  <si>
    <t>FY2011</t>
  </si>
  <si>
    <t>2012</t>
  </si>
  <si>
    <t>FY2012</t>
  </si>
  <si>
    <t>2013</t>
  </si>
  <si>
    <t>FY2013</t>
  </si>
  <si>
    <t>2014</t>
  </si>
  <si>
    <t>FY2014</t>
  </si>
  <si>
    <t>2015</t>
  </si>
  <si>
    <t>FY2015</t>
  </si>
  <si>
    <t>2016</t>
  </si>
  <si>
    <t>FY2016</t>
  </si>
  <si>
    <t>2017</t>
  </si>
  <si>
    <t>FY2017</t>
  </si>
  <si>
    <t>2018</t>
  </si>
  <si>
    <t>FY2018</t>
  </si>
  <si>
    <t>2019</t>
  </si>
  <si>
    <t>FY2019</t>
  </si>
  <si>
    <t>2020</t>
  </si>
  <si>
    <t>FY2020</t>
  </si>
  <si>
    <t>2021</t>
  </si>
  <si>
    <t>FY2021</t>
  </si>
  <si>
    <t>2022</t>
  </si>
  <si>
    <t>FY2022</t>
  </si>
  <si>
    <t>2023</t>
  </si>
  <si>
    <t>FY2023</t>
  </si>
  <si>
    <t>2024</t>
  </si>
  <si>
    <t>FY2024</t>
  </si>
  <si>
    <t>2025</t>
  </si>
  <si>
    <t>FY2025</t>
  </si>
  <si>
    <t>2026</t>
  </si>
  <si>
    <t>FY2026</t>
  </si>
  <si>
    <t>2027</t>
  </si>
  <si>
    <t>FY2027</t>
  </si>
  <si>
    <t>2028</t>
  </si>
  <si>
    <t>FY2028</t>
  </si>
  <si>
    <t>2029</t>
  </si>
  <si>
    <t>FY2029</t>
  </si>
  <si>
    <t>2030</t>
  </si>
  <si>
    <t>FY2030</t>
  </si>
  <si>
    <t>2031</t>
  </si>
  <si>
    <t>FY2031</t>
  </si>
  <si>
    <t>2032</t>
  </si>
  <si>
    <t>FY2032</t>
  </si>
  <si>
    <t>2049</t>
  </si>
  <si>
    <t>FY2049</t>
  </si>
  <si>
    <t>No</t>
  </si>
  <si>
    <t>Yes</t>
  </si>
  <si>
    <t>T05008</t>
  </si>
  <si>
    <t xml:space="preserve">T05008 </t>
  </si>
  <si>
    <t>T14149</t>
  </si>
  <si>
    <t>T14396</t>
  </si>
  <si>
    <t xml:space="preserve">T14396 </t>
  </si>
  <si>
    <t>Right of Way</t>
  </si>
  <si>
    <t>MnDOT Let Date</t>
  </si>
  <si>
    <t>AGR</t>
  </si>
  <si>
    <t>Agreement Letting</t>
  </si>
  <si>
    <t>MnDOT Metro Area</t>
  </si>
  <si>
    <t>E</t>
  </si>
  <si>
    <t>N</t>
  </si>
  <si>
    <t>North Area</t>
  </si>
  <si>
    <t>S</t>
  </si>
  <si>
    <t>MnDOT Primary Work Type</t>
  </si>
  <si>
    <t>APPU</t>
  </si>
  <si>
    <t>Appurtenances</t>
  </si>
  <si>
    <t>BRPC</t>
  </si>
  <si>
    <t>Bridge Replace or Construction</t>
  </si>
  <si>
    <t>BRRH</t>
  </si>
  <si>
    <t>Bridge Rehabilitation</t>
  </si>
  <si>
    <t>GRSU</t>
  </si>
  <si>
    <t>Grade and Surface</t>
  </si>
  <si>
    <t>GSBR</t>
  </si>
  <si>
    <t>Grade, Surface, and Bridge</t>
  </si>
  <si>
    <t>ITS</t>
  </si>
  <si>
    <t>PLAN</t>
  </si>
  <si>
    <t>Planning</t>
  </si>
  <si>
    <t>PRMN</t>
  </si>
  <si>
    <t>Preservation / Maintenance</t>
  </si>
  <si>
    <t>PVTR</t>
  </si>
  <si>
    <t>Pavement Resurfacing and Rehabilitation</t>
  </si>
  <si>
    <t>ROW</t>
  </si>
  <si>
    <t>TRAN</t>
  </si>
  <si>
    <t>Transit</t>
  </si>
  <si>
    <t>TRCD</t>
  </si>
  <si>
    <t>Traffic Control Devices</t>
  </si>
  <si>
    <t>MnDOT Prime Contractor</t>
  </si>
  <si>
    <t>Duininck, Inc.</t>
  </si>
  <si>
    <t>Edward Kraemer &amp; Sons, Inc.</t>
  </si>
  <si>
    <t>HDR</t>
  </si>
  <si>
    <t>Lunda, Inc.</t>
  </si>
  <si>
    <t>Mathiowetz</t>
  </si>
  <si>
    <t>PCI Roads LLC</t>
  </si>
  <si>
    <t>MnDOT Products &amp; Services</t>
  </si>
  <si>
    <t>State Roads</t>
  </si>
  <si>
    <t>Local Roads</t>
  </si>
  <si>
    <t>MnDOT Program</t>
  </si>
  <si>
    <t>Agreements, Municipal</t>
  </si>
  <si>
    <t>Agreements, Rail</t>
  </si>
  <si>
    <t>Agreements, Utility</t>
  </si>
  <si>
    <t>Bridge Improvement and Repair</t>
  </si>
  <si>
    <t>Bridge Preservation</t>
  </si>
  <si>
    <t>Bridge Replacement</t>
  </si>
  <si>
    <t>Bike Trail</t>
  </si>
  <si>
    <t>Consultant Agreements</t>
  </si>
  <si>
    <t>Detour Agreement</t>
  </si>
  <si>
    <t>DR</t>
  </si>
  <si>
    <t>Enhancement</t>
  </si>
  <si>
    <t>Emergency Repair</t>
  </si>
  <si>
    <t>Interstate Preservation</t>
  </si>
  <si>
    <t>Indian Reservation Roads</t>
  </si>
  <si>
    <t>Jump Start</t>
  </si>
  <si>
    <t>Jurisdictional Transfer</t>
  </si>
  <si>
    <t>Miscellaneous Agreements</t>
  </si>
  <si>
    <t>Major Construction</t>
  </si>
  <si>
    <t>Noise Walls</t>
  </si>
  <si>
    <t>Preliminary Engineering</t>
  </si>
  <si>
    <t>Preventative Maintenance</t>
  </si>
  <si>
    <t>Rest Area/Beautification</t>
  </si>
  <si>
    <t>Reconstruction</t>
  </si>
  <si>
    <t>Reconditioning</t>
  </si>
  <si>
    <t>Resurfacing</t>
  </si>
  <si>
    <t>Road Repair</t>
  </si>
  <si>
    <t>Supplemental Agreement and Cost Overrun</t>
  </si>
  <si>
    <t>Safety Improvements - no HSIP Funding</t>
  </si>
  <si>
    <t>Safety Improvements - HSIP Funding</t>
  </si>
  <si>
    <t>Safety Rail</t>
  </si>
  <si>
    <t>State Trail</t>
  </si>
  <si>
    <t>Traffic Management</t>
  </si>
  <si>
    <t>ABC/RW</t>
  </si>
  <si>
    <t>Miscellaneous Program</t>
  </si>
  <si>
    <t>MnDOT Project Complexity</t>
  </si>
  <si>
    <t>Maj</t>
  </si>
  <si>
    <t>Major Project</t>
  </si>
  <si>
    <t>Meg</t>
  </si>
  <si>
    <t>Mega Project</t>
  </si>
  <si>
    <t>Min</t>
  </si>
  <si>
    <t>Minor Project</t>
  </si>
  <si>
    <t>Mod</t>
  </si>
  <si>
    <t>Moderate Project</t>
  </si>
  <si>
    <t>MnDOT Project Location</t>
  </si>
  <si>
    <t>MBC</t>
  </si>
  <si>
    <t>Main Bridge Crossing</t>
  </si>
  <si>
    <t>MnDOT Project Manager</t>
  </si>
  <si>
    <t>Chad.Fowlds</t>
  </si>
  <si>
    <t>Charles.Kremer</t>
  </si>
  <si>
    <t>Terry.Ward</t>
  </si>
  <si>
    <t>MnDOT Project Status</t>
  </si>
  <si>
    <t>Done</t>
  </si>
  <si>
    <t>Dropped</t>
  </si>
  <si>
    <t>Inactive</t>
  </si>
  <si>
    <t>Let</t>
  </si>
  <si>
    <t>Planned</t>
  </si>
  <si>
    <t>Programmed</t>
  </si>
  <si>
    <t>Test</t>
  </si>
  <si>
    <t>MnDOT Puma Bundle</t>
  </si>
  <si>
    <t>MnDOT Puma Element</t>
  </si>
  <si>
    <t>MnDOT Puma Prime SP</t>
  </si>
  <si>
    <t>MnDOT Puma SP</t>
  </si>
  <si>
    <t>MnDOT Route Number</t>
  </si>
  <si>
    <t>MnDOT Route Type</t>
  </si>
  <si>
    <t>Congestion Mitigation &amp; Air Quality</t>
  </si>
  <si>
    <t>Commuter Rail</t>
  </si>
  <si>
    <t>City Project</t>
  </si>
  <si>
    <t>County Road</t>
  </si>
  <si>
    <t>County State Aid Highway</t>
  </si>
  <si>
    <t>Disability Act</t>
  </si>
  <si>
    <t>Forest Highway</t>
  </si>
  <si>
    <t>Interstate</t>
  </si>
  <si>
    <t>Indian Reservation Road</t>
  </si>
  <si>
    <t>Intelligent Transportation Systems</t>
  </si>
  <si>
    <t>MN</t>
  </si>
  <si>
    <t>MS</t>
  </si>
  <si>
    <t>Municipal Street</t>
  </si>
  <si>
    <t>Municipal State Aid Street</t>
  </si>
  <si>
    <t>Pedestrian or Bike Path/Trail</t>
  </si>
  <si>
    <t>Railroad</t>
  </si>
  <si>
    <t>State Project (Non Roadway Association)</t>
  </si>
  <si>
    <t>Trunk Highway</t>
  </si>
  <si>
    <t>Township Road</t>
  </si>
  <si>
    <t>US</t>
  </si>
  <si>
    <t>MnDOT Schedule Classification</t>
  </si>
  <si>
    <t>Contractor</t>
  </si>
  <si>
    <t>MnDOT Contractor Schedule</t>
  </si>
  <si>
    <t>CS</t>
  </si>
  <si>
    <t>MnDOT Control Schedule</t>
  </si>
  <si>
    <t>MNG</t>
  </si>
  <si>
    <t>MnDOT Managed Schedule</t>
  </si>
  <si>
    <t>MnDOT Schedule Enhancement</t>
  </si>
  <si>
    <t>Enhanced</t>
  </si>
  <si>
    <t>Not Enhanced</t>
  </si>
  <si>
    <t>MnDOT Work Responsibility</t>
  </si>
  <si>
    <t>CITY</t>
  </si>
  <si>
    <t>City</t>
  </si>
  <si>
    <t>CNTRCTR</t>
  </si>
  <si>
    <t>CNTY</t>
  </si>
  <si>
    <t>County</t>
  </si>
  <si>
    <t>MnDOT</t>
  </si>
  <si>
    <t>UNDET</t>
  </si>
  <si>
    <t>Definition</t>
  </si>
  <si>
    <t>MnDOT Baseline Status:</t>
  </si>
  <si>
    <t>MnDOT Bridge Number:</t>
  </si>
  <si>
    <t>MnDOT CART Agreement:</t>
  </si>
  <si>
    <t>MnDOT Completion Type:</t>
  </si>
  <si>
    <t>MnDOT Contract Number:</t>
  </si>
  <si>
    <t>MnDOT Contract Status:</t>
  </si>
  <si>
    <t>MnDOT Bridge Work Type:</t>
  </si>
  <si>
    <t>MnDOT Delivery Type:</t>
  </si>
  <si>
    <t>MnDOT District:</t>
  </si>
  <si>
    <t>Delivery type has not been determined for this specific project</t>
  </si>
  <si>
    <t>Traditional Delivery, design is completed, then it is put out for contractor bidding.  Design and Construction are separate contracts.</t>
  </si>
  <si>
    <t>Design and construction services are done concurrently and under a single contract.</t>
  </si>
  <si>
    <t>Indefinite material quantities, in a specified time period.</t>
  </si>
  <si>
    <t>PPMS Schedules built in P6</t>
  </si>
  <si>
    <t>Work Responsibility is undetermined at this time</t>
  </si>
  <si>
    <t>The City is responsible for the portion of the work that is captured in a specific schedule</t>
  </si>
  <si>
    <t>The County is responsible for the portion of the work that is captured in a specific schedule</t>
  </si>
  <si>
    <t>MnDOT is responsible for the portion of the work that is captured in a specific schedule</t>
  </si>
  <si>
    <t>Construction schedule built by the contractor</t>
  </si>
  <si>
    <t>MnDOT Master Schedule</t>
  </si>
  <si>
    <t>The project has completed the Preconstruction phase</t>
  </si>
  <si>
    <t>The project is no longer being pursued by MnDOT</t>
  </si>
  <si>
    <t>The Project has finished the Preconstruction phase, and has been let.</t>
  </si>
  <si>
    <t>Currently not being worked on by MnDOT, but could be activated in the future</t>
  </si>
  <si>
    <t>A project actively being worked on, for example, projects more than 6 fiscal years out, and funding has not been allocated.</t>
  </si>
  <si>
    <t>Project is actively being work on, and funding has been allocated.</t>
  </si>
  <si>
    <t>Schedule built to run What-If scenario's or to make reflection schedules</t>
  </si>
  <si>
    <t>The current contract is Active and currently being fulfilled</t>
  </si>
  <si>
    <t>The contract has been completed, in its entirety, and closed out</t>
  </si>
  <si>
    <t>This contract has been canceled</t>
  </si>
  <si>
    <t>Contract has been drafted but is under review (Not Active, no signature)</t>
  </si>
  <si>
    <t>Contract is in the process of being drafted</t>
  </si>
  <si>
    <t>Minor Project (ex. Signals, ADA, etc.)</t>
  </si>
  <si>
    <t>Major Project (ex. New Construction/Reconstruction, Interchanges, etc.)</t>
  </si>
  <si>
    <t>Mega Project (ex. Major New Bridge, etc.)</t>
  </si>
  <si>
    <t>Majority of the project cost is associated with grading, pavement surface and bridge.</t>
  </si>
  <si>
    <t>Majority of the project cost is associated with grading and/or pavement surface.</t>
  </si>
  <si>
    <t>Majority of the project cost is associated with extensive concrete or bituminous repair, rehabilitation, mill and/or overlay items</t>
  </si>
  <si>
    <t>Majority of the project cost is associated with minor or spot concrete or bituminous repair, rehabilitation, milling and/or overlay items.</t>
  </si>
  <si>
    <t>Majority of the project cost is associated with concrete or steel bridge replacement and items associated with Bridge structures.</t>
  </si>
  <si>
    <t>Majority of the project cost is associated with concrete or steel bridge re-deck, painting, rehabilitation, or bridge resurfacing items.</t>
  </si>
  <si>
    <t>Majority of the project cost is associated with non-roadway construction items such as signal, signing, lighting, rail crossing, and traffic management systems.</t>
  </si>
  <si>
    <t>Majority of the project cost is associated with landscaping, rest areas, transit hubs, guard rail, wetland construction, stand alone noise walls, park and ride, and other facilities.</t>
  </si>
  <si>
    <t>Majority of the project cost is associated with planning, such as corridor studies, area wide planning and planning assistance.</t>
  </si>
  <si>
    <t>Majority of the project cost is associated with Intelligent Transportation Systems or Traffic Management Systems.</t>
  </si>
  <si>
    <t>Majority of the project cost is for transit.</t>
  </si>
  <si>
    <t>Majority of the project cost is for Right of Way, such as wetland purchases for mitigation or building removal.</t>
  </si>
  <si>
    <t>Assigned By</t>
  </si>
  <si>
    <t>Updated By</t>
  </si>
  <si>
    <t>Authoritative Source</t>
  </si>
  <si>
    <t>MnDOT Baseline Status</t>
  </si>
  <si>
    <t>MnDOT CART Agreement</t>
  </si>
  <si>
    <t>MnDOT Contract Status</t>
  </si>
  <si>
    <t>MnDOT District</t>
  </si>
  <si>
    <t>MnDOT Contract Number</t>
  </si>
  <si>
    <t>MnDOT Bridge Work Type</t>
  </si>
  <si>
    <t>MnDOT Bridge Number</t>
  </si>
  <si>
    <t>MnDOT Delivery Type</t>
  </si>
  <si>
    <t>MnDOT ATP District</t>
  </si>
  <si>
    <t>MnDOT Completion Type</t>
  </si>
  <si>
    <t>MnDOT Construction Resident Eng</t>
  </si>
  <si>
    <t>MnDOT Design Eng</t>
  </si>
  <si>
    <t>MnDOT Proj Sponsor</t>
  </si>
  <si>
    <t>MnDOT Eng Specialist</t>
  </si>
  <si>
    <t>SSC</t>
  </si>
  <si>
    <t>MnDOT Construction Resident Engineer:</t>
  </si>
  <si>
    <t>Kevin.Adolfs</t>
  </si>
  <si>
    <t>David.Herzog</t>
  </si>
  <si>
    <t>Dan.Penn</t>
  </si>
  <si>
    <t>Construction Resident Engineer Currently Unassigned</t>
  </si>
  <si>
    <t>Project Code - Click to see values</t>
  </si>
  <si>
    <t>PPMS</t>
  </si>
  <si>
    <t>P6</t>
  </si>
  <si>
    <t>SWIFT</t>
  </si>
  <si>
    <t>PUMA</t>
  </si>
  <si>
    <t>MnDOT WPKG Champ</t>
  </si>
  <si>
    <t>MnDOT WPKG Off</t>
  </si>
  <si>
    <t>Used to identify champion of schedule work packages</t>
  </si>
  <si>
    <t>Used to identify office responsible for the schedule work packages</t>
  </si>
  <si>
    <t>Process A</t>
  </si>
  <si>
    <t>The process A projects are small projects, which are minor in scope. These projects contain no more than 50 plan sheets and comprise less than 20 pay items.</t>
  </si>
  <si>
    <t>A project that involves a cooperative agreement with a local agency.</t>
  </si>
  <si>
    <t>B</t>
  </si>
  <si>
    <t>Process B</t>
  </si>
  <si>
    <t>The typical process B project consists of plans that need Central Office approval. Typical process B projects constitute approximately 75% - 80% of the current Pre-Letting workload. The typical process B project may require special provisions (such as lighting, signals, TMC, and signing) prepared by the District specialty units or by Central Office bridge. The typical process B project will require utility coordination, and possible agreements.</t>
  </si>
  <si>
    <t>B+</t>
  </si>
  <si>
    <t>Complex B</t>
  </si>
  <si>
    <t>The Complex Process B project consists of plans that need Central Office approval. They consist of projects, which constitute up to 5% of the current Pre-Letting workload. Complex process B projects require more Central Office coordination, federal review, district involvement, and agreements.</t>
  </si>
  <si>
    <t>Construction and Design is captured under a single entity, let as one contract</t>
  </si>
  <si>
    <t>FFO</t>
  </si>
  <si>
    <t>Full Federal Oversight</t>
  </si>
  <si>
    <t>Oversight by the FHWA for major and high risk projects</t>
  </si>
  <si>
    <t>LBO</t>
  </si>
  <si>
    <t>Let by other</t>
  </si>
  <si>
    <t>None</t>
  </si>
  <si>
    <t>No Letting</t>
  </si>
  <si>
    <t>Project does not require a letting</t>
  </si>
  <si>
    <t>MnDOT Metro Area:</t>
  </si>
  <si>
    <t>East Area</t>
  </si>
  <si>
    <t>South Area</t>
  </si>
  <si>
    <t>W</t>
  </si>
  <si>
    <t>West Area</t>
  </si>
  <si>
    <t>To be coded on Construction Control (Administration) schedules</t>
  </si>
  <si>
    <t xml:space="preserve">The master schedule is the Design (_F) project. </t>
  </si>
  <si>
    <t>These are to be coded on separate module schedules that have inter-project links to the master schedule</t>
  </si>
  <si>
    <t>After a schedule is baselined and a project is impacted, the status will change to Recovery until a recovery plan has been accepted by the district and functional groups.  After acceptance of the recovery plan, the status will move back to baselined</t>
  </si>
  <si>
    <t>P6 Admin team has created the shell</t>
  </si>
  <si>
    <t>Initial schedule set up by SSC staff based on schedule initiation form prepared by the project manager</t>
  </si>
  <si>
    <t>Preliminary Schedule has been updated by the SSC based on project manager comments and input from the functional groups.  The project manager then distributes this schedule to the functional groups</t>
  </si>
  <si>
    <t>PM and functional groups have agreed on the schedule dates from the Schedule Under Review schedule.  SSC staff will record the baseline schedule in P6</t>
  </si>
  <si>
    <t>To Be Determined</t>
  </si>
  <si>
    <t>TBD</t>
  </si>
  <si>
    <t>Not Applicable</t>
  </si>
  <si>
    <t>NA</t>
  </si>
  <si>
    <t>PRSCH</t>
  </si>
  <si>
    <t>SCHUR</t>
  </si>
  <si>
    <t>Baseline</t>
  </si>
  <si>
    <t>BSLND</t>
  </si>
  <si>
    <t>RCVRY</t>
  </si>
  <si>
    <t>Recovery</t>
  </si>
  <si>
    <t>22X04</t>
  </si>
  <si>
    <t xml:space="preserve">  NA</t>
  </si>
  <si>
    <t xml:space="preserve">  TBD</t>
  </si>
  <si>
    <t>MnDOT Let</t>
  </si>
  <si>
    <t>Local Let</t>
  </si>
  <si>
    <t>Right-of-Way Only</t>
  </si>
  <si>
    <t>Agreements Only</t>
  </si>
  <si>
    <t>Other</t>
  </si>
  <si>
    <t xml:space="preserve">  AM</t>
  </si>
  <si>
    <t xml:space="preserve">  AR</t>
  </si>
  <si>
    <t xml:space="preserve">  AU</t>
  </si>
  <si>
    <t xml:space="preserve">  BI</t>
  </si>
  <si>
    <t xml:space="preserve">  BR</t>
  </si>
  <si>
    <t xml:space="preserve">  BT</t>
  </si>
  <si>
    <t xml:space="preserve">  CA</t>
  </si>
  <si>
    <t xml:space="preserve">  DA</t>
  </si>
  <si>
    <t xml:space="preserve">  EN</t>
  </si>
  <si>
    <t xml:space="preserve">  IR</t>
  </si>
  <si>
    <t xml:space="preserve">  MA</t>
  </si>
  <si>
    <t xml:space="preserve">  MC</t>
  </si>
  <si>
    <t xml:space="preserve">  NO</t>
  </si>
  <si>
    <t xml:space="preserve">  PL</t>
  </si>
  <si>
    <t xml:space="preserve">  PM</t>
  </si>
  <si>
    <t xml:space="preserve">  RB</t>
  </si>
  <si>
    <t xml:space="preserve">  RC</t>
  </si>
  <si>
    <t xml:space="preserve">  RS</t>
  </si>
  <si>
    <t xml:space="preserve">  RW</t>
  </si>
  <si>
    <t xml:space="preserve">  RX</t>
  </si>
  <si>
    <t xml:space="preserve">  SA</t>
  </si>
  <si>
    <t xml:space="preserve">  SC</t>
  </si>
  <si>
    <t xml:space="preserve">  SH</t>
  </si>
  <si>
    <t xml:space="preserve">  SR</t>
  </si>
  <si>
    <t xml:space="preserve">  TM</t>
  </si>
  <si>
    <t xml:space="preserve">  RD</t>
  </si>
  <si>
    <t xml:space="preserve">  ER</t>
  </si>
  <si>
    <t xml:space="preserve">  DR</t>
  </si>
  <si>
    <t xml:space="preserve">  JT</t>
  </si>
  <si>
    <t xml:space="preserve">  JS</t>
  </si>
  <si>
    <t xml:space="preserve">  TR</t>
  </si>
  <si>
    <t xml:space="preserve">  XX</t>
  </si>
  <si>
    <t xml:space="preserve">  ST</t>
  </si>
  <si>
    <t xml:space="preserve">  PE</t>
  </si>
  <si>
    <t xml:space="preserve">  IP</t>
  </si>
  <si>
    <t xml:space="preserve">  BP</t>
  </si>
  <si>
    <t>Jai.Kalsy</t>
  </si>
  <si>
    <t>Jacob.Gasper</t>
  </si>
  <si>
    <t>Kjersti.Anderson</t>
  </si>
  <si>
    <t>Michael.Schweyen</t>
  </si>
  <si>
    <t>Nathan.Gregor</t>
  </si>
  <si>
    <t>Ramon.Riba</t>
  </si>
  <si>
    <t>Richard.Augustin</t>
  </si>
  <si>
    <t>Kyle.Lake</t>
  </si>
  <si>
    <t xml:space="preserve">Timothy.Wood </t>
  </si>
  <si>
    <t>Tom.Miles</t>
  </si>
  <si>
    <t>Anthony.Wagner</t>
  </si>
  <si>
    <t>Tory.Thompson</t>
  </si>
  <si>
    <t>David.Tsang</t>
  </si>
  <si>
    <t>Heather.Lukes</t>
  </si>
  <si>
    <t>Michelle.Rognerud</t>
  </si>
  <si>
    <t>Chad.Hanson</t>
  </si>
  <si>
    <t>Todd.Carroll</t>
  </si>
  <si>
    <t>Craig.Lenz</t>
  </si>
  <si>
    <t>A Contractor is responsible for the portion of the work that is captured in a specific schedule</t>
  </si>
  <si>
    <t>Contractors</t>
  </si>
  <si>
    <t>CNSLT</t>
  </si>
  <si>
    <t>Consultant</t>
  </si>
  <si>
    <t>9600F</t>
  </si>
  <si>
    <t>Required</t>
  </si>
  <si>
    <t>On Construction and Construction Control Only</t>
  </si>
  <si>
    <t>Only on Work Packages and Templates</t>
  </si>
  <si>
    <t>DM</t>
  </si>
  <si>
    <t>ADMIN</t>
  </si>
  <si>
    <t>Secure Code</t>
  </si>
  <si>
    <t>CMS</t>
  </si>
  <si>
    <t>The district that is fiscally responsible for project delivery</t>
  </si>
  <si>
    <t>Bridge number as assigned by the bridge office</t>
  </si>
  <si>
    <t>Consultant agreement number from the CART system</t>
  </si>
  <si>
    <t>Person responsible for managing the internal construction schedule</t>
  </si>
  <si>
    <t>The district that is responsible for performing the work on a project</t>
  </si>
  <si>
    <t>CART (PM)</t>
  </si>
  <si>
    <t>Not required</t>
  </si>
  <si>
    <t>Size and complexity of project (used for determining float limits)</t>
  </si>
  <si>
    <t>PPMS (in comment field)</t>
  </si>
  <si>
    <t>PM</t>
  </si>
  <si>
    <t>Only used on contractor construction schedules</t>
  </si>
  <si>
    <t>The schedule baseline status for planning &amp; project delivery; identifies the current stage of schedule development.</t>
  </si>
  <si>
    <t>Only required on consultant schedules being built on the MnDOT enterprise</t>
  </si>
  <si>
    <t>Identifies whether the project is being let by MnDOT, let locally, or has another method of delivery.</t>
  </si>
  <si>
    <t>MnDOT ATP District:</t>
  </si>
  <si>
    <t>*not a comprehensive list; sample code values shown</t>
  </si>
  <si>
    <t>N Brg (1)(E Steel)</t>
  </si>
  <si>
    <t>Repl Sup/No Prel Req</t>
  </si>
  <si>
    <t>Rep Rail or Med Bar</t>
  </si>
  <si>
    <t>Widen w/Substr Work</t>
  </si>
  <si>
    <t>Wdn w/ Subs Work 2</t>
  </si>
  <si>
    <t>W w/Sub Work E Steel</t>
  </si>
  <si>
    <t>Repl Railing or Med</t>
  </si>
  <si>
    <t>Wdn w/o Sub/Rpl Deck</t>
  </si>
  <si>
    <t>Ovly/Rpl Rail/MB/Pnt</t>
  </si>
  <si>
    <t>D Ovrly &amp; Minor Work</t>
  </si>
  <si>
    <t>D Ovrly &amp; Paint</t>
  </si>
  <si>
    <t>Rep Rail or Med &amp; Pt</t>
  </si>
  <si>
    <t>RplRail MB/Other Min</t>
  </si>
  <si>
    <t>Paint/Other Min Work</t>
  </si>
  <si>
    <t>RpRail or M.B/Rpl Jt</t>
  </si>
  <si>
    <t>WdnW/OSub/Rpl D &amp; Pt</t>
  </si>
  <si>
    <t>Wdn w/o Subs/D Ovly</t>
  </si>
  <si>
    <t>Wdn w/o Subs/Oly/Pnt</t>
  </si>
  <si>
    <t>Wdn w/o Sub/Minor</t>
  </si>
  <si>
    <t>Wdn w/o Subs &amp; Paint</t>
  </si>
  <si>
    <t>Rpl D/Other Min Work</t>
  </si>
  <si>
    <t>D Ovly &amp; Rpl Rail/MB</t>
  </si>
  <si>
    <t>Repl Rail/M.B.&amp;R Jts</t>
  </si>
  <si>
    <t>D Rep &amp; Repl Joints</t>
  </si>
  <si>
    <t>D Oly/Pt/Rep R/M Bar</t>
  </si>
  <si>
    <t>Paint &amp; Repl Joints</t>
  </si>
  <si>
    <t>Wdn w/sub &amp; Rpl Deck</t>
  </si>
  <si>
    <t>Wdn w/ Sub &amp; D Ovrly</t>
  </si>
  <si>
    <t>Wdn w/Sub/Ovrly/Pnt</t>
  </si>
  <si>
    <t>Wdn w/sub &amp; Paint</t>
  </si>
  <si>
    <t>D Ovl&amp;Rep Rail/Med B</t>
  </si>
  <si>
    <t>Oly/Rail/MedB/ReplJt</t>
  </si>
  <si>
    <t>D Rpr - Rail Rehab</t>
  </si>
  <si>
    <t>Minor Work</t>
  </si>
  <si>
    <t>Wdn w/subs &amp; Rep sub</t>
  </si>
  <si>
    <t>W w/sub &amp; R Rail/Bar</t>
  </si>
  <si>
    <t>D. Ovrly &amp; Repl. Jts</t>
  </si>
  <si>
    <t>3 Sided New Bridge</t>
  </si>
  <si>
    <t>RR Bridge (New Brg)</t>
  </si>
  <si>
    <t>01043</t>
  </si>
  <si>
    <t>01071</t>
  </si>
  <si>
    <t>01072</t>
  </si>
  <si>
    <t>Project delivery process</t>
  </si>
  <si>
    <t>Engineering Specialist assigned to a project</t>
  </si>
  <si>
    <t>Fiscal year of let date (this is NOT the same as the PPMS field which tracks funding)</t>
  </si>
  <si>
    <t>MnDOT SWIFT Project ID</t>
  </si>
  <si>
    <t>SWIFT financial code assigned to a project (formerly "job number" or "T number")</t>
  </si>
  <si>
    <t>Preconstruction, Construction, and Right of Way are all assigned unique SWIFT Project IDs even if under the same SP</t>
  </si>
  <si>
    <t>Notes</t>
  </si>
  <si>
    <t>MnDOT Construction Status</t>
  </si>
  <si>
    <t>Under Construction</t>
  </si>
  <si>
    <t>Pre Letting</t>
  </si>
  <si>
    <t>Open to Traffic</t>
  </si>
  <si>
    <t>O</t>
  </si>
  <si>
    <t>Indicates status of project in relation to construction.</t>
  </si>
  <si>
    <t>Project Let Date</t>
  </si>
  <si>
    <t>In PPMS, the code name is "Process Type"</t>
  </si>
  <si>
    <t>Indicates which letting process will be used on the project.</t>
  </si>
  <si>
    <t>MnDOT Letting Process Type:</t>
  </si>
  <si>
    <t>MnDOT Letting Process Type</t>
  </si>
  <si>
    <t>Lead Design Engineer assigned to a project</t>
  </si>
  <si>
    <t>Identifies the work type that accounts for the majority of the project cost.</t>
  </si>
  <si>
    <t>Duininck</t>
  </si>
  <si>
    <t>PCI Roads</t>
  </si>
  <si>
    <t>EKS</t>
  </si>
  <si>
    <t>Lunda</t>
  </si>
  <si>
    <t>Contractor/consultant on project</t>
  </si>
  <si>
    <t>Indicates where a project lies on the MnDOT products and services grid</t>
  </si>
  <si>
    <t xml:space="preserve">    IIP</t>
  </si>
  <si>
    <t>Infrastructure Investment &amp; Planning</t>
  </si>
  <si>
    <t xml:space="preserve">      IAPA</t>
  </si>
  <si>
    <t xml:space="preserve">      SSPI</t>
  </si>
  <si>
    <t>State Wide Systems Planning &amp; Integration</t>
  </si>
  <si>
    <t xml:space="preserve">      SI</t>
  </si>
  <si>
    <t>State Roads Investment</t>
  </si>
  <si>
    <t xml:space="preserve">      HDSI</t>
  </si>
  <si>
    <t>Highway Debt Service Investment</t>
  </si>
  <si>
    <t xml:space="preserve">      COPD</t>
  </si>
  <si>
    <t>Construction Project Development</t>
  </si>
  <si>
    <t xml:space="preserve">      COPM</t>
  </si>
  <si>
    <t>Construction Project Management</t>
  </si>
  <si>
    <t xml:space="preserve">      DBLD</t>
  </si>
  <si>
    <t>Design Build Support</t>
  </si>
  <si>
    <t xml:space="preserve">      CMGC</t>
  </si>
  <si>
    <t>Contract Management / General Contractor</t>
  </si>
  <si>
    <t xml:space="preserve">    IOM</t>
  </si>
  <si>
    <t>Infrastructure Operations &amp; Maintenance</t>
  </si>
  <si>
    <t xml:space="preserve">      SMOR</t>
  </si>
  <si>
    <t>Smooth Roads</t>
  </si>
  <si>
    <t xml:space="preserve">      CLRD</t>
  </si>
  <si>
    <t>Clear Roads</t>
  </si>
  <si>
    <t xml:space="preserve">      TM</t>
  </si>
  <si>
    <t xml:space="preserve">      RSDS</t>
  </si>
  <si>
    <t>Roadsides</t>
  </si>
  <si>
    <t xml:space="preserve">      BRDG</t>
  </si>
  <si>
    <t>Bridges</t>
  </si>
  <si>
    <t xml:space="preserve">      TRIN</t>
  </si>
  <si>
    <t>Traveler Information</t>
  </si>
  <si>
    <t xml:space="preserve">      REGU</t>
  </si>
  <si>
    <t>Regulation</t>
  </si>
  <si>
    <t xml:space="preserve">      ETMA</t>
  </si>
  <si>
    <t>Ext Transportation System Support (Operations/Maintenance)</t>
  </si>
  <si>
    <t xml:space="preserve">      IOMA</t>
  </si>
  <si>
    <t>Infrastructure Operations &amp; Maintenance Administration</t>
  </si>
  <si>
    <t xml:space="preserve">      FLTM</t>
  </si>
  <si>
    <t>Fleet Management (Maintenance)</t>
  </si>
  <si>
    <t xml:space="preserve">      FMMX</t>
  </si>
  <si>
    <t>Facilities Management (Maintenance)</t>
  </si>
  <si>
    <t xml:space="preserve">      ICTR</t>
  </si>
  <si>
    <t>Inventory Control (Maintenance)</t>
  </si>
  <si>
    <t xml:space="preserve">    EC</t>
  </si>
  <si>
    <t>Electronic Communications</t>
  </si>
  <si>
    <t xml:space="preserve">      CRIP</t>
  </si>
  <si>
    <t>Electronic Communications Investment &amp; Planning</t>
  </si>
  <si>
    <t xml:space="preserve">      CRMG</t>
  </si>
  <si>
    <t>Electronic Communications Management</t>
  </si>
  <si>
    <t xml:space="preserve">      ETEC</t>
  </si>
  <si>
    <t>Ext Transportation System Support</t>
  </si>
  <si>
    <t xml:space="preserve">      ECAD</t>
  </si>
  <si>
    <t>Electronic Communications Administration</t>
  </si>
  <si>
    <t xml:space="preserve">    CSA</t>
  </si>
  <si>
    <t>County State Aid Roads</t>
  </si>
  <si>
    <t xml:space="preserve">      CASI</t>
  </si>
  <si>
    <t>County State Aid System Investment</t>
  </si>
  <si>
    <t xml:space="preserve">      FLAP</t>
  </si>
  <si>
    <t xml:space="preserve">Federal Local Aid </t>
  </si>
  <si>
    <t xml:space="preserve">      CCAA</t>
  </si>
  <si>
    <t>County State Aid Administration</t>
  </si>
  <si>
    <t xml:space="preserve">    MSA</t>
  </si>
  <si>
    <t>Municipal State Aid Roads</t>
  </si>
  <si>
    <t xml:space="preserve">      MASI</t>
  </si>
  <si>
    <t>Municipal State Aid System Investment</t>
  </si>
  <si>
    <t xml:space="preserve">      FMAP</t>
  </si>
  <si>
    <t>Federal Municipal Aid Administration</t>
  </si>
  <si>
    <t xml:space="preserve">      MSAA</t>
  </si>
  <si>
    <t>Municipal State Aid Administration</t>
  </si>
  <si>
    <t>*not a comprehensive list; only State and Local Roads tree shown</t>
  </si>
  <si>
    <t>Indicates whether MnDOT, a local entity, or a contractor is primarily responsible for work on a schedule.</t>
  </si>
  <si>
    <t>Distinguishes between P6 &amp; PPMS converted schedules</t>
  </si>
  <si>
    <t>Indicates the project sponsor in Metro district</t>
  </si>
  <si>
    <t>MnDOT Project Location:</t>
  </si>
  <si>
    <t>Identifies whether a project has been funded, has been let, or is being worked on.</t>
  </si>
  <si>
    <t>CR</t>
  </si>
  <si>
    <t>CSAH</t>
  </si>
  <si>
    <t>FH</t>
  </si>
  <si>
    <t>I</t>
  </si>
  <si>
    <t>IRR</t>
  </si>
  <si>
    <t>MSAS</t>
  </si>
  <si>
    <t>TH</t>
  </si>
  <si>
    <t>TR</t>
  </si>
  <si>
    <t>CP</t>
  </si>
  <si>
    <t>CMAQ</t>
  </si>
  <si>
    <t>DA</t>
  </si>
  <si>
    <t>EN</t>
  </si>
  <si>
    <t>PBP/T</t>
  </si>
  <si>
    <t>RR</t>
  </si>
  <si>
    <t>SP</t>
  </si>
  <si>
    <t>TRANS</t>
  </si>
  <si>
    <t>CMR</t>
  </si>
  <si>
    <t>kals1jai</t>
  </si>
  <si>
    <t>gasp1jak</t>
  </si>
  <si>
    <t>ande1kje</t>
  </si>
  <si>
    <t>schw1mik</t>
  </si>
  <si>
    <t>greg1nat</t>
  </si>
  <si>
    <t>riba1ram</t>
  </si>
  <si>
    <t>augu1ric</t>
  </si>
  <si>
    <t>lake1kyl</t>
  </si>
  <si>
    <t>ward1ter</t>
  </si>
  <si>
    <t>wood1tim</t>
  </si>
  <si>
    <t>mile1tom</t>
  </si>
  <si>
    <t>wagn1ant</t>
  </si>
  <si>
    <t>thom1tor</t>
  </si>
  <si>
    <t>tsan1dav</t>
  </si>
  <si>
    <t>luke1hea</t>
  </si>
  <si>
    <t>rogn1mic</t>
  </si>
  <si>
    <t>hans1cha</t>
  </si>
  <si>
    <t>carr1tod</t>
  </si>
  <si>
    <t>lenz1cra</t>
  </si>
  <si>
    <t>Project manager as assigned by the district</t>
  </si>
  <si>
    <t>MnDOT Project Manager:</t>
  </si>
  <si>
    <t>Route type for the project</t>
  </si>
  <si>
    <t>Route number for the project</t>
  </si>
  <si>
    <t>On Bridge schedules only</t>
  </si>
  <si>
    <t>On all schedules</t>
  </si>
  <si>
    <t>On D6 schedules</t>
  </si>
  <si>
    <t>On Metro schedules</t>
  </si>
  <si>
    <t>Identifies the geographical location of a specific project within a larger bundle of projects.</t>
  </si>
  <si>
    <t>1917-45</t>
  </si>
  <si>
    <t>1982-171</t>
  </si>
  <si>
    <t>2783-137</t>
  </si>
  <si>
    <t>2735-193</t>
  </si>
  <si>
    <t>3108-70</t>
  </si>
  <si>
    <t>7480-(74815)</t>
  </si>
  <si>
    <t>7604-22</t>
  </si>
  <si>
    <t>7506-17</t>
  </si>
  <si>
    <t>1406-71</t>
  </si>
  <si>
    <t>1402-19</t>
  </si>
  <si>
    <t>2781-27782A</t>
  </si>
  <si>
    <t>Identifies what type of modular schedule a project is for admin purposes.</t>
  </si>
  <si>
    <t>MnDOT Puma Element:</t>
  </si>
  <si>
    <t>Contractor/consultant contract number</t>
  </si>
  <si>
    <t>Current status of contractor/consultant contract</t>
  </si>
  <si>
    <t>MnDOT Federally Funded</t>
  </si>
  <si>
    <t>MnDOT Federally Funded:</t>
  </si>
  <si>
    <t>Indicates whether a project has federal funds.</t>
  </si>
  <si>
    <t>MnDOT Design Eng:</t>
  </si>
  <si>
    <t>Dale.Gade</t>
  </si>
  <si>
    <t>Dan.Erickson</t>
  </si>
  <si>
    <t>Daniel.Gullickson</t>
  </si>
  <si>
    <t>Daniel.J.Erickson</t>
  </si>
  <si>
    <t>David.Larson</t>
  </si>
  <si>
    <t>Terry.Haukom</t>
  </si>
  <si>
    <t>Design Engineer Currently Unassigned</t>
  </si>
  <si>
    <t>Bridge</t>
  </si>
  <si>
    <t>Sonya.Mansfield</t>
  </si>
  <si>
    <t>Troy.Danielson</t>
  </si>
  <si>
    <t>JimW.Fenske</t>
  </si>
  <si>
    <t>Tom.Austin</t>
  </si>
  <si>
    <t>Engineering Specialist Currently Unassigned</t>
  </si>
  <si>
    <t>MnDOT Eng Specialist:</t>
  </si>
  <si>
    <t>April.Crockett</t>
  </si>
  <si>
    <t>Bradley.Cegla</t>
  </si>
  <si>
    <t>Jon.Solberg</t>
  </si>
  <si>
    <t>Michael.P.Kowski</t>
  </si>
  <si>
    <t>Final Design PM Currently Unassigned</t>
  </si>
  <si>
    <t>Trent.Robbins</t>
  </si>
  <si>
    <t>Paul.Stenberg</t>
  </si>
  <si>
    <t>Paul.Kettleson</t>
  </si>
  <si>
    <t>Tony.Lesch</t>
  </si>
  <si>
    <t>Jessica.Duncan</t>
  </si>
  <si>
    <t>Angel.Staples</t>
  </si>
  <si>
    <t>Pre-design PM Currently Unassigned</t>
  </si>
  <si>
    <t>Dan.Prather</t>
  </si>
  <si>
    <t>Keith.Molnau</t>
  </si>
  <si>
    <t>Cody.Brand</t>
  </si>
  <si>
    <t>Beverly.Farraher</t>
  </si>
  <si>
    <t>Jim.Kranig</t>
  </si>
  <si>
    <t>John.Bieniek</t>
  </si>
  <si>
    <t>John.Griffith</t>
  </si>
  <si>
    <t>Lynne.Bly</t>
  </si>
  <si>
    <t>Sheila.Kauppi</t>
  </si>
  <si>
    <t>Steve.Misgen</t>
  </si>
  <si>
    <t>Tim.Quinn</t>
  </si>
  <si>
    <t>Project Sponsor Currently Unassigned</t>
  </si>
  <si>
    <t>Chad Fowlds</t>
  </si>
  <si>
    <t>MnDOT Project Sponsor:</t>
  </si>
  <si>
    <t>MnDOT WPKG Champ:</t>
  </si>
  <si>
    <t>Amber.Blanchard</t>
  </si>
  <si>
    <t>Brett.Troyer</t>
  </si>
  <si>
    <t>Americans with Disabilities Act</t>
  </si>
  <si>
    <t>Bridge Office</t>
  </si>
  <si>
    <t>District</t>
  </si>
  <si>
    <t>Office of Environmental Stewardship</t>
  </si>
  <si>
    <t>Office of Freight &amp; Commercial Vehicle Operations</t>
  </si>
  <si>
    <t>Office of Land Management</t>
  </si>
  <si>
    <t>Office of M &amp; Rail Road</t>
  </si>
  <si>
    <t>Operations</t>
  </si>
  <si>
    <t>Office of Project Management &amp;Technical Support</t>
  </si>
  <si>
    <t>District Traffic</t>
  </si>
  <si>
    <t>MnDOT WPKG Office:</t>
  </si>
  <si>
    <t>adol1kev</t>
  </si>
  <si>
    <t>fowl1cha</t>
  </si>
  <si>
    <t>krem1cha</t>
  </si>
  <si>
    <t>penn1dan</t>
  </si>
  <si>
    <t>herz1dav</t>
  </si>
  <si>
    <t>not-asgn</t>
  </si>
  <si>
    <t>robb1tre</t>
  </si>
  <si>
    <t>prat1dan</t>
  </si>
  <si>
    <t>moln1kei</t>
  </si>
  <si>
    <t>kows1mik</t>
  </si>
  <si>
    <t>Bran1Cod</t>
  </si>
  <si>
    <t>cegl1bra</t>
  </si>
  <si>
    <t>sten1pau</t>
  </si>
  <si>
    <t>kett1pau</t>
  </si>
  <si>
    <t>lesc1ton</t>
  </si>
  <si>
    <t>dunc1jes</t>
  </si>
  <si>
    <t>stap1ang</t>
  </si>
  <si>
    <t>mans1son</t>
  </si>
  <si>
    <t>dani1tro</t>
  </si>
  <si>
    <t>fens1jam</t>
  </si>
  <si>
    <t>aust1tom</t>
  </si>
  <si>
    <t>Consult</t>
  </si>
  <si>
    <t>gade1dal</t>
  </si>
  <si>
    <t>eric1dan</t>
  </si>
  <si>
    <t>gull1dan</t>
  </si>
  <si>
    <t>eric2dan</t>
  </si>
  <si>
    <t>MnL</t>
  </si>
  <si>
    <t>LcL</t>
  </si>
  <si>
    <t>AgO</t>
  </si>
  <si>
    <t>OTR</t>
  </si>
  <si>
    <t>MnDOT Prime Contractor:</t>
  </si>
  <si>
    <t>MnDOT Let Date:</t>
  </si>
  <si>
    <t>MnDOT Primary Work Type:</t>
  </si>
  <si>
    <t>MnDOT Products &amp; Services:</t>
  </si>
  <si>
    <t>farr1bev</t>
  </si>
  <si>
    <t>kran1jam</t>
  </si>
  <si>
    <t>bien1joh</t>
  </si>
  <si>
    <t>grif1joh</t>
  </si>
  <si>
    <t>bly1lyn</t>
  </si>
  <si>
    <t>kaup1she</t>
  </si>
  <si>
    <t>misg1ste</t>
  </si>
  <si>
    <t>hauk1ter</t>
  </si>
  <si>
    <t>quin1tim</t>
  </si>
  <si>
    <t>solb1jon</t>
  </si>
  <si>
    <t>croc1apr</t>
  </si>
  <si>
    <t>MnDOT Project Complexity:</t>
  </si>
  <si>
    <t>MnDOT Puma Bundle:</t>
  </si>
  <si>
    <t>MnDOT Schedule Classification:</t>
  </si>
  <si>
    <t>MnDOT Work Responsibility:</t>
  </si>
  <si>
    <t>MnDOT SWIFT Project ID:</t>
  </si>
  <si>
    <t>MnDOT Schedule Enhancement:</t>
  </si>
  <si>
    <t>Champion Currently Unassigned</t>
  </si>
  <si>
    <t>blan1amb</t>
  </si>
  <si>
    <t>troy1bre</t>
  </si>
  <si>
    <t>lars1dav</t>
  </si>
  <si>
    <t>ADA</t>
  </si>
  <si>
    <t>BRIDGE</t>
  </si>
  <si>
    <t>DISTRICT</t>
  </si>
  <si>
    <t>OES</t>
  </si>
  <si>
    <t>OF&amp;CVO</t>
  </si>
  <si>
    <t>OLM</t>
  </si>
  <si>
    <t>OM&amp;RR</t>
  </si>
  <si>
    <t>Ops</t>
  </si>
  <si>
    <t>OPM&amp;TS</t>
  </si>
  <si>
    <t>DIST TRFC</t>
  </si>
  <si>
    <t>MnDOT Construction Status:</t>
  </si>
  <si>
    <t>MnDOT Program:</t>
  </si>
  <si>
    <t>MnDOT Project Status:</t>
  </si>
  <si>
    <t>MnDOT Puma Prime SP:</t>
  </si>
  <si>
    <t>MnDOT Puma SP:</t>
  </si>
  <si>
    <t>MnDOT Route Number:</t>
  </si>
  <si>
    <t>MnDOT Route Type:</t>
  </si>
  <si>
    <t xml:space="preserve">Dictionary </t>
  </si>
  <si>
    <t>Purpose:</t>
  </si>
  <si>
    <t>Project Code</t>
  </si>
  <si>
    <t>How to use this document:</t>
  </si>
  <si>
    <t>Note: Project codes in P6 that do NOT appear in this dictionary are NOT CURRENTLY BEING MAINTAINED IN P6. In P6, these codes have an asterisk in the code name.</t>
  </si>
  <si>
    <t>This code is set to represent an area of a project where the design is being done on a specific location. This code was created to satisfy the multi-project arena for the St. Croix Design Build where a separate consultant design schedule was done the main span, while other schedules were tracking different locations and performed by different firms. To be maintained by the SSC and/or Scheduler with access to the project.</t>
  </si>
  <si>
    <t>Delivery type where the contractor is involved in the design process to provide constructability input for the project.  The contractor involved in the design usually transitions into the prime contractor if a GMP is agreed upon, after the 60% or 90% design is complete.</t>
  </si>
  <si>
    <t>Investment &amp; Planning Administration</t>
  </si>
  <si>
    <t>Identifies the program category for the project.</t>
  </si>
  <si>
    <t>Moderate Project (ex. Resurfacing, Bridge Replacement, etc.)</t>
  </si>
  <si>
    <t>Schedules containing templates and work packages developed by the EPMS team.</t>
  </si>
  <si>
    <t>Work Package Office Currently Unassigned</t>
  </si>
  <si>
    <t>PPMS (based on let date)</t>
  </si>
  <si>
    <t>Region within Metro district (corresponds with area managers)</t>
  </si>
  <si>
    <t>Bridge work type as assigned by bridge office</t>
  </si>
  <si>
    <t>MnDOT Job Phase</t>
  </si>
  <si>
    <t>Construction</t>
  </si>
  <si>
    <t>MISC</t>
  </si>
  <si>
    <t>Pre-Construction</t>
  </si>
  <si>
    <t>RW</t>
  </si>
  <si>
    <t>Used to track projects from inception to completion</t>
  </si>
  <si>
    <t>Currently in the construction phase of the project</t>
  </si>
  <si>
    <t>Currently in the Pre-Construction phase of the project</t>
  </si>
  <si>
    <t>Currently acquiring Right of Way for the project (between Pre-Construction and Construction ).</t>
  </si>
  <si>
    <t>On All Projects</t>
  </si>
  <si>
    <t>Job Phase is not identifiable</t>
  </si>
  <si>
    <t>OT</t>
  </si>
  <si>
    <t>Not let by MnDOT</t>
  </si>
  <si>
    <t>MnDOT Let Fiscal Year</t>
  </si>
  <si>
    <t>MnDOT Let Fiscal Year:</t>
  </si>
  <si>
    <t>On projects prior to FY17</t>
  </si>
  <si>
    <t>MnDOT Bridge Final Design Unit Leader</t>
  </si>
  <si>
    <t>MnDOT Bridge Final Design Unit Leader:</t>
  </si>
  <si>
    <t>Bridge final design unit leader as assigned by the Bridge Office</t>
  </si>
  <si>
    <t>On all bridge schedules</t>
  </si>
  <si>
    <t>MnDOT Bridge Pre Design Unit Leader</t>
  </si>
  <si>
    <t>Bridge final design unit leader as assigned by the Bridge Office.</t>
  </si>
  <si>
    <t>MnDOT Bridge Pre Design Unit Leader:</t>
  </si>
  <si>
    <t>Funding Fiscal year of the project (this is the same as the PPMS field which tracks funding)</t>
  </si>
  <si>
    <t>MnDOT Fund Fiscal Year:</t>
  </si>
  <si>
    <t>MnDOT Fund Fiscal Year</t>
  </si>
  <si>
    <t>PPMS (based on Br Final Design Unit)</t>
  </si>
  <si>
    <t>PPMS (based on Br Pre-Design Unit)</t>
  </si>
  <si>
    <t>PM is the authoritative source for locally let projects.</t>
  </si>
  <si>
    <t xml:space="preserve">Entry format </t>
  </si>
  <si>
    <t>User Defined Codes</t>
  </si>
  <si>
    <t>Preliminary estimated bridge construction cost used by the bridge office to assign final design group.</t>
  </si>
  <si>
    <t>currency</t>
  </si>
  <si>
    <t>Dates that the work package was accepted by the functional group</t>
  </si>
  <si>
    <t>Dates that the work package was accepted by the P6 Admin</t>
  </si>
  <si>
    <t>Date that the work package was moved from the preliminary node to the authoritative node</t>
  </si>
  <si>
    <t>MM/DD/YYYY</t>
  </si>
  <si>
    <t>Reference point for beginning of the project from PPMS</t>
  </si>
  <si>
    <t>Begin GIS code from PPMS</t>
  </si>
  <si>
    <t>End GIS code from PPMS</t>
  </si>
  <si>
    <t>Center lane miles for project from PPMS</t>
  </si>
  <si>
    <t>Reference point for end of the project from PPMS</t>
  </si>
  <si>
    <t>Code from PPMS</t>
  </si>
  <si>
    <t>Updated Date 02/24/2015</t>
  </si>
  <si>
    <t>MnDOT FY Baseline</t>
  </si>
  <si>
    <t>YYYY</t>
  </si>
  <si>
    <t>Projects that are on the official balanced letting worksheet for a fiscal year</t>
  </si>
  <si>
    <t>MnDOT WPkg Functional Group Accepted</t>
  </si>
  <si>
    <t>MnDOT Template / WPkg Version Date</t>
  </si>
  <si>
    <t>MnDOT Tied SP</t>
  </si>
  <si>
    <t>MnDOT Funding Source Variance</t>
  </si>
  <si>
    <t>formula</t>
  </si>
  <si>
    <t>MnDOT Beg Ref PT</t>
  </si>
  <si>
    <t>MnDOT Begin GIS</t>
  </si>
  <si>
    <t>MnDOT CL Miles</t>
  </si>
  <si>
    <t>MnDOT Const Cost</t>
  </si>
  <si>
    <t>MnDOT End GIS</t>
  </si>
  <si>
    <t>MnDOT Fin Ref PT</t>
  </si>
  <si>
    <t>MnDOT Total Float Indicator</t>
  </si>
  <si>
    <t>MnDOT Truck Station</t>
  </si>
  <si>
    <t>MnDOT WPkg Approved</t>
  </si>
  <si>
    <t>Bldg Services</t>
  </si>
  <si>
    <t>MORTS</t>
  </si>
  <si>
    <t>balanced letting worksheet</t>
  </si>
  <si>
    <t>SP XXXX-XX
where XXXX-XX is the Prime Tied SP number.</t>
  </si>
  <si>
    <t>Required on all bridge projects</t>
  </si>
  <si>
    <t>The Project Code Dictionary contains code names, values, and definitions for MnDOT project codes in P6.  
The Project Code Dictionary also contains project level User Defined Fields (UDF).
Users include Admin, SSC and Project Managers. 
For more detailed information contact the MNDOT P6 Admin Team.</t>
  </si>
  <si>
    <t>The "Project Codes" tab lists the MnDOT project codes. Each code entry includes a definition, authoritative source, and the party responsible for populating and updating each code. Each entry also contains a hyperlink to a list of the code values and definitions for that particular code.
The "Project UDF" tab lists the MnDOT project UDFs. Each UDF entry includes a name, description and entry format.</t>
  </si>
  <si>
    <t>MnDOT Flex/Shelf</t>
  </si>
  <si>
    <t>Identifies if a project is a Flexible or Shelf project</t>
  </si>
  <si>
    <t>MnDOT Flex/Shelf:</t>
  </si>
  <si>
    <t>Flex</t>
  </si>
  <si>
    <t>Flexible projects have funding and an assigned letting date. Construction documents (plans, special provisions, permits, etc.) will be completed on a more aggressive schedule determined by the District so that the letting date can be advanced a year or two earlier in the STIP.</t>
  </si>
  <si>
    <t>Shelf</t>
  </si>
  <si>
    <t>Shelf projects do not have funding. Construction documents (plans, special provisions, permits, etc.) will be completed on a schedule determined by the District so they can be let when funding is obtained.</t>
  </si>
  <si>
    <t>Not applicable</t>
  </si>
  <si>
    <t>Projects that are not Flexible Projects or Shelf Projects.</t>
  </si>
  <si>
    <t>Prime state project number for a project. A prime SP can have one or more associated projects (e.g. bridges) that have unique SPs, but are part of the same project.
This code is required and can not be coded as TBD or NA.</t>
  </si>
  <si>
    <t>State project number as assigned by PUMA.
This code is required and can not be coded as TBD or NA.</t>
  </si>
  <si>
    <t>Bundle number of related projects as assigned by PUMA. 
This code is required and can not be coded as TBD or NA.</t>
  </si>
  <si>
    <t>Used to indicate if the total float is greater than or less than zero</t>
  </si>
  <si>
    <t>Used MORTS projects</t>
  </si>
  <si>
    <t xml:space="preserve">Tied projects are individual projects that are combined into one letting for construction. The Prime Tied SP number is assigned by the District. </t>
  </si>
  <si>
    <t>Initiation Form</t>
  </si>
  <si>
    <t>Element number as assigned by PUMA. There is one element number for each SP.
This code is required and can not be coded as TBD or NA.</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</si>
</sst>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0"/>
      <name val="Arial"/>
    </font>
    <font>
      <sz val="10"/>
      <name val="Arial"/>
      <family val="2"/>
    </font>
    <font>
      <sz val="10"/>
      <name val="Times New Roman"/>
      <family val="1"/>
    </font>
    <font>
      <b/>
      <sz val="14"/>
      <name val="Times New Roman"/>
      <family val="1"/>
    </font>
    <font>
      <b/>
      <sz val="16"/>
      <name val="Times New Roman"/>
      <family val="1"/>
    </font>
    <font>
      <b/>
      <sz val="14"/>
      <name val="Arial"/>
      <family val="2"/>
    </font>
    <font>
      <b/>
      <sz val="12"/>
      <name val="Times New Roman"/>
      <family val="1"/>
    </font>
    <font>
      <b/>
      <sz val="12"/>
      <name val="Arial"/>
      <family val="2"/>
    </font>
    <font>
      <b/>
      <u/>
      <sz val="11"/>
      <name val="Times New Roman"/>
      <family val="1"/>
    </font>
    <font>
      <sz val="12"/>
      <name val="Times New Roman"/>
      <family val="1"/>
    </font>
    <font>
      <sz val="12"/>
      <name val="Arial"/>
      <family val="2"/>
    </font>
    <font>
      <b/>
      <sz val="11"/>
      <name val="Times New Roman"/>
      <family val="1"/>
    </font>
    <font>
      <sz val="11"/>
      <name val="Times New Roman"/>
      <family val="1"/>
    </font>
    <font>
      <u/>
      <sz val="10"/>
      <color theme="10"/>
      <name val="Arial"/>
      <family val="2"/>
    </font>
    <font>
      <sz val="10"/>
      <color theme="1"/>
      <name val="Times New Roman"/>
      <family val="1"/>
    </font>
    <font>
      <u/>
      <sz val="10"/>
      <color theme="10"/>
      <name val="Times New Roman"/>
      <family val="1"/>
    </font>
    <font>
      <b/>
      <sz val="10"/>
      <color rgb="FFFF0000"/>
      <name val="Times New Roman"/>
      <family val="1"/>
    </font>
    <font>
      <u/>
      <sz val="48"/>
      <color theme="1"/>
      <name val="Times New Roman"/>
      <family val="1"/>
    </font>
    <font>
      <sz val="11"/>
      <color theme="1"/>
      <name val="Times New Roman"/>
      <family val="1"/>
    </font>
    <font>
      <sz val="10"/>
      <name val="Times New Roman"/>
      <family val="1"/>
    </font>
    <font>
      <sz val="10"/>
      <color rgb="FF000000"/>
      <name val="Times New Roman"/>
      <family val="1"/>
    </font>
    <font>
      <b/>
      <sz val="20"/>
      <color rgb="FFFF0000"/>
      <name val="Arial"/>
      <family val="2"/>
    </font>
    <font>
      <b/>
      <sz val="10"/>
      <color theme="0"/>
      <name val="Times New Roman"/>
      <family val="1"/>
    </font>
    <font>
      <sz val="11.5"/>
      <name val="Garamond"/>
      <family val="1"/>
    </font>
    <font>
      <b/>
      <u/>
      <sz val="11"/>
      <color theme="0"/>
      <name val="Times New Roman"/>
      <family val="1"/>
    </font>
    <font>
      <sz val="11.5"/>
      <color theme="1"/>
      <name val="Garamond"/>
      <family val="1"/>
    </font>
    <font>
      <u/>
      <sz val="10"/>
      <color theme="1"/>
      <name val="Times New Roman"/>
      <family val="1"/>
    </font>
    <font>
      <sz val="8"/>
      <name val="Times New Roman"/>
      <family val="1"/>
    </font>
  </fonts>
  <fills count="5">
    <fill>
      <patternFill patternType="none"/>
    </fill>
    <fill>
      <patternFill patternType="gray125"/>
    </fill>
    <fill>
      <patternFill patternType="solid">
        <fgColor rgb="FFCCC0DA"/>
        <bgColor indexed="64"/>
      </patternFill>
    </fill>
    <fill>
      <patternFill patternType="solid">
        <fgColor theme="4"/>
        <bgColor theme="4"/>
      </patternFill>
    </fill>
    <fill>
      <patternFill patternType="solid">
        <fgColor theme="4" tint="0.79998168889431442"/>
        <bgColor theme="4" tint="0.79998168889431442"/>
      </patternFill>
    </fill>
  </fills>
  <borders count="12">
    <border>
      <left/>
      <right/>
      <top/>
      <bottom/>
      <diagonal/>
    </border>
    <border>
      <left/>
      <right style="medium">
        <color rgb="FFFFFFFF"/>
      </right>
      <top/>
      <bottom/>
      <diagonal/>
    </border>
    <border>
      <left/>
      <right/>
      <top style="thin">
        <color theme="4" tint="0.39997558519241921"/>
      </top>
      <bottom style="thin">
        <color theme="4" tint="0.39997558519241921"/>
      </bottom>
      <diagonal/>
    </border>
    <border>
      <left style="thin">
        <color theme="0"/>
      </left>
      <right style="thin">
        <color theme="0"/>
      </right>
      <top/>
      <bottom style="thick">
        <color theme="0"/>
      </bottom>
      <diagonal/>
    </border>
    <border>
      <left style="thin">
        <color theme="0"/>
      </left>
      <right/>
      <top/>
      <bottom style="thick">
        <color theme="0"/>
      </bottom>
      <diagonal/>
    </border>
    <border>
      <left style="thin">
        <color theme="0"/>
      </left>
      <right style="thin">
        <color theme="0"/>
      </right>
      <top style="thin">
        <color theme="0"/>
      </top>
      <bottom style="thin">
        <color theme="0"/>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3">
    <xf numFmtId="0" fontId="0" fillId="0" borderId="0"/>
    <xf numFmtId="0" fontId="13" fillId="0" borderId="0" applyNumberFormat="0" applyFill="0" applyBorder="0" applyAlignment="0" applyProtection="0"/>
    <xf numFmtId="0" fontId="1" fillId="0" borderId="0"/>
  </cellStyleXfs>
  <cellXfs count="103">
    <xf numFmtId="0" fontId="0" fillId="0" borderId="0" xfId="0"/>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4" fillId="0" borderId="0" xfId="0" applyFont="1" applyBorder="1" applyAlignment="1">
      <alignment horizontal="center" vertical="center" wrapText="1"/>
    </xf>
    <xf numFmtId="0" fontId="2" fillId="0" borderId="0" xfId="0" applyFont="1" applyBorder="1" applyAlignment="1">
      <alignment horizontal="left"/>
    </xf>
    <xf numFmtId="0" fontId="2" fillId="0" borderId="0" xfId="0" applyFont="1" applyBorder="1" applyAlignment="1">
      <alignment horizontal="left" vertical="center" wrapText="1"/>
    </xf>
    <xf numFmtId="0" fontId="2" fillId="0" borderId="0" xfId="0" applyFont="1" applyBorder="1" applyAlignment="1">
      <alignment horizontal="center" vertical="center" wrapText="1"/>
    </xf>
    <xf numFmtId="0" fontId="15" fillId="0" borderId="0" xfId="1" applyFont="1" applyFill="1" applyBorder="1" applyAlignment="1">
      <alignment horizontal="left"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vertical="center"/>
    </xf>
    <xf numFmtId="0" fontId="2" fillId="0" borderId="0" xfId="0" applyFont="1" applyAlignment="1">
      <alignment vertical="center" wrapText="1"/>
    </xf>
    <xf numFmtId="0" fontId="2" fillId="0" borderId="0" xfId="0" applyFont="1" applyAlignment="1">
      <alignment vertical="center"/>
    </xf>
    <xf numFmtId="0" fontId="6" fillId="0" borderId="0" xfId="0" applyFont="1" applyAlignment="1">
      <alignment horizontal="left" vertical="center"/>
    </xf>
    <xf numFmtId="0" fontId="2" fillId="0" borderId="0" xfId="0" applyFont="1" applyAlignment="1">
      <alignment horizontal="left" vertical="center" wrapText="1"/>
    </xf>
    <xf numFmtId="0" fontId="2" fillId="0" borderId="0" xfId="0" applyFont="1" applyAlignment="1">
      <alignment horizontal="left" vertical="center"/>
    </xf>
    <xf numFmtId="0" fontId="3" fillId="0" borderId="0" xfId="0" applyFont="1" applyAlignment="1">
      <alignment vertical="center"/>
    </xf>
    <xf numFmtId="0" fontId="4" fillId="0" borderId="0" xfId="0" applyFont="1" applyAlignment="1">
      <alignment vertical="center" wrapText="1"/>
    </xf>
    <xf numFmtId="0" fontId="4" fillId="0" borderId="0" xfId="0" applyFont="1" applyAlignment="1">
      <alignment vertical="center"/>
    </xf>
    <xf numFmtId="0" fontId="3" fillId="0" borderId="0" xfId="0" applyFont="1" applyAlignment="1">
      <alignment vertical="center" wrapText="1"/>
    </xf>
    <xf numFmtId="0" fontId="7" fillId="0" borderId="0" xfId="0" applyFont="1" applyAlignment="1">
      <alignment vertical="center"/>
    </xf>
    <xf numFmtId="0" fontId="5" fillId="0" borderId="0" xfId="0" applyFont="1" applyAlignment="1">
      <alignment vertical="center"/>
    </xf>
    <xf numFmtId="0" fontId="0" fillId="0" borderId="0" xfId="0" applyAlignment="1">
      <alignment vertical="center" wrapText="1"/>
    </xf>
    <xf numFmtId="0" fontId="0" fillId="0" borderId="0" xfId="0" applyAlignment="1">
      <alignment vertical="center"/>
    </xf>
    <xf numFmtId="0" fontId="16" fillId="0" borderId="0" xfId="0" applyFont="1" applyAlignment="1">
      <alignment vertical="center" wrapText="1"/>
    </xf>
    <xf numFmtId="0" fontId="2" fillId="0" borderId="0" xfId="2" applyFont="1" applyAlignment="1">
      <alignment vertical="center" wrapText="1"/>
    </xf>
    <xf numFmtId="0" fontId="2" fillId="0" borderId="0" xfId="0" applyFont="1" applyAlignment="1">
      <alignment horizontal="right" vertical="center" wrapText="1"/>
    </xf>
    <xf numFmtId="0" fontId="2" fillId="0" borderId="0" xfId="0" applyFont="1" applyFill="1" applyAlignment="1">
      <alignment vertical="center" wrapText="1"/>
    </xf>
    <xf numFmtId="0" fontId="2" fillId="0" borderId="0" xfId="0" applyFont="1" applyBorder="1" applyAlignment="1">
      <alignment horizontal="left" wrapText="1"/>
    </xf>
    <xf numFmtId="0" fontId="2" fillId="0" borderId="0" xfId="0" applyFont="1" applyFill="1" applyBorder="1" applyAlignment="1">
      <alignment horizontal="left"/>
    </xf>
    <xf numFmtId="0" fontId="2" fillId="0" borderId="0" xfId="0" applyFont="1" applyFill="1" applyBorder="1" applyAlignment="1">
      <alignment horizontal="left" wrapText="1"/>
    </xf>
    <xf numFmtId="0" fontId="2" fillId="0" borderId="0" xfId="0" applyFont="1" applyBorder="1" applyAlignment="1">
      <alignment vertical="center" wrapText="1"/>
    </xf>
    <xf numFmtId="0" fontId="2" fillId="0" borderId="0" xfId="0" applyFont="1" applyBorder="1" applyAlignment="1">
      <alignmen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xf numFmtId="0" fontId="9"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vertical="center" wrapText="1"/>
    </xf>
    <xf numFmtId="49" fontId="2" fillId="0" borderId="0" xfId="0" applyNumberFormat="1" applyFont="1" applyAlignment="1">
      <alignment vertical="center" wrapText="1"/>
    </xf>
    <xf numFmtId="14" fontId="2" fillId="0" borderId="0" xfId="0" applyNumberFormat="1" applyFont="1" applyAlignment="1">
      <alignment horizontal="left" vertical="center" wrapText="1"/>
    </xf>
    <xf numFmtId="0" fontId="9" fillId="0" borderId="0" xfId="0" applyFont="1" applyAlignment="1">
      <alignment vertical="center"/>
    </xf>
    <xf numFmtId="0" fontId="8" fillId="0" borderId="0" xfId="0" applyFont="1" applyAlignment="1">
      <alignment vertical="center" wrapText="1"/>
    </xf>
    <xf numFmtId="0" fontId="8" fillId="0" borderId="0" xfId="0" applyFont="1" applyAlignment="1">
      <alignment vertical="center"/>
    </xf>
    <xf numFmtId="0" fontId="9" fillId="0" borderId="0" xfId="0" applyFont="1" applyAlignment="1">
      <alignment horizontal="left" vertical="center"/>
    </xf>
    <xf numFmtId="0" fontId="11" fillId="0" borderId="0" xfId="0" applyFont="1" applyAlignment="1">
      <alignment vertical="center" wrapText="1"/>
    </xf>
    <xf numFmtId="0" fontId="11" fillId="0" borderId="0" xfId="0" applyFont="1" applyAlignment="1">
      <alignment vertical="center"/>
    </xf>
    <xf numFmtId="0" fontId="6" fillId="0" borderId="0" xfId="0" applyFont="1" applyBorder="1" applyAlignment="1">
      <alignment vertical="center" wrapText="1"/>
    </xf>
    <xf numFmtId="0" fontId="9" fillId="0" borderId="0" xfId="0" applyFont="1" applyBorder="1" applyAlignment="1">
      <alignment vertical="center"/>
    </xf>
    <xf numFmtId="0" fontId="8" fillId="0" borderId="0" xfId="0" applyFont="1" applyFill="1" applyBorder="1" applyAlignment="1">
      <alignment vertical="center" wrapText="1"/>
    </xf>
    <xf numFmtId="0" fontId="14" fillId="0" borderId="0" xfId="0" applyFont="1" applyFill="1" applyBorder="1" applyAlignment="1">
      <alignment vertical="center" wrapText="1"/>
    </xf>
    <xf numFmtId="0" fontId="14" fillId="0" borderId="0" xfId="0" applyFont="1" applyFill="1" applyBorder="1" applyAlignment="1">
      <alignment vertical="center"/>
    </xf>
    <xf numFmtId="0" fontId="17" fillId="0" borderId="0" xfId="0" applyFont="1" applyAlignment="1">
      <alignment horizontal="left"/>
    </xf>
    <xf numFmtId="0" fontId="18" fillId="0" borderId="0" xfId="0" applyFont="1" applyAlignment="1">
      <alignment horizontal="left" vertical="center"/>
    </xf>
    <xf numFmtId="0" fontId="18" fillId="0" borderId="0" xfId="0" applyFont="1"/>
    <xf numFmtId="0" fontId="18" fillId="0" borderId="0" xfId="0" applyFont="1" applyAlignment="1">
      <alignment horizontal="left" vertical="top" wrapText="1"/>
    </xf>
    <xf numFmtId="0" fontId="12" fillId="0" borderId="0" xfId="0" applyFont="1"/>
    <xf numFmtId="0" fontId="12" fillId="0" borderId="0" xfId="0" applyFont="1" applyAlignment="1">
      <alignment wrapText="1"/>
    </xf>
    <xf numFmtId="0" fontId="8" fillId="0" borderId="0" xfId="0" applyFont="1" applyBorder="1" applyAlignment="1">
      <alignment vertical="center" wrapText="1"/>
    </xf>
    <xf numFmtId="0" fontId="8" fillId="0" borderId="0" xfId="0" applyFont="1" applyBorder="1" applyAlignment="1">
      <alignment vertical="center"/>
    </xf>
    <xf numFmtId="0" fontId="19" fillId="0" borderId="0" xfId="0" applyFont="1" applyAlignment="1">
      <alignment vertical="center" wrapText="1"/>
    </xf>
    <xf numFmtId="0" fontId="15" fillId="0" borderId="1" xfId="1" applyFont="1" applyFill="1" applyBorder="1" applyAlignment="1">
      <alignment horizontal="left" vertical="center" wrapText="1"/>
    </xf>
    <xf numFmtId="0" fontId="20" fillId="2" borderId="0" xfId="0" applyFont="1" applyFill="1" applyBorder="1" applyAlignment="1">
      <alignment vertical="center" wrapText="1"/>
    </xf>
    <xf numFmtId="0" fontId="2" fillId="0" borderId="1" xfId="0" applyFont="1" applyFill="1" applyBorder="1" applyAlignment="1">
      <alignment horizontal="left" vertical="center" wrapText="1"/>
    </xf>
    <xf numFmtId="0" fontId="20" fillId="2"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5" fillId="2" borderId="0" xfId="1" applyFont="1" applyFill="1" applyBorder="1" applyAlignment="1">
      <alignment vertical="center" wrapText="1"/>
    </xf>
    <xf numFmtId="0" fontId="2" fillId="0" borderId="0" xfId="0" applyFont="1"/>
    <xf numFmtId="0" fontId="21" fillId="0" borderId="0" xfId="0" applyFont="1"/>
    <xf numFmtId="0" fontId="14" fillId="0" borderId="2" xfId="0" applyFont="1" applyBorder="1" applyAlignment="1">
      <alignment vertical="center" wrapText="1"/>
    </xf>
    <xf numFmtId="0" fontId="14" fillId="0" borderId="5"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23" fillId="0" borderId="0" xfId="0" applyFont="1" applyAlignment="1">
      <alignment vertical="center" wrapText="1"/>
    </xf>
    <xf numFmtId="0" fontId="14" fillId="0" borderId="0" xfId="0" applyFont="1" applyBorder="1" applyAlignment="1">
      <alignment vertical="center" wrapText="1"/>
    </xf>
    <xf numFmtId="0" fontId="14" fillId="0" borderId="2" xfId="0" applyFont="1" applyBorder="1" applyAlignment="1">
      <alignment horizontal="center" vertical="center" wrapText="1"/>
    </xf>
    <xf numFmtId="0" fontId="24" fillId="3" borderId="6" xfId="0" applyFont="1" applyFill="1" applyBorder="1" applyAlignment="1">
      <alignment vertical="center" wrapText="1"/>
    </xf>
    <xf numFmtId="0" fontId="24" fillId="3" borderId="7" xfId="0" applyFont="1" applyFill="1" applyBorder="1" applyAlignment="1">
      <alignment vertical="center" wrapText="1"/>
    </xf>
    <xf numFmtId="0" fontId="14" fillId="4" borderId="6" xfId="0" applyFont="1" applyFill="1" applyBorder="1" applyAlignment="1">
      <alignment vertical="center" wrapText="1"/>
    </xf>
    <xf numFmtId="0" fontId="14" fillId="4" borderId="7" xfId="0" applyFont="1" applyFill="1" applyBorder="1" applyAlignment="1">
      <alignment vertical="center" wrapText="1"/>
    </xf>
    <xf numFmtId="0" fontId="14" fillId="0" borderId="6" xfId="0" applyFont="1" applyBorder="1" applyAlignment="1">
      <alignment vertical="center" wrapText="1"/>
    </xf>
    <xf numFmtId="0" fontId="14" fillId="0" borderId="7" xfId="0" applyFont="1" applyBorder="1" applyAlignment="1">
      <alignment vertical="center" wrapText="1"/>
    </xf>
    <xf numFmtId="0" fontId="25" fillId="0" borderId="7" xfId="0" applyFont="1" applyBorder="1" applyAlignment="1">
      <alignment vertical="center" wrapText="1"/>
    </xf>
    <xf numFmtId="0" fontId="25" fillId="4" borderId="7" xfId="0" applyFont="1" applyFill="1" applyBorder="1"/>
    <xf numFmtId="0" fontId="14" fillId="4" borderId="6" xfId="0" applyFont="1" applyFill="1" applyBorder="1" applyAlignment="1">
      <alignment horizontal="left" vertical="center" wrapText="1"/>
    </xf>
    <xf numFmtId="0" fontId="14" fillId="0" borderId="6" xfId="0" applyFont="1" applyBorder="1" applyAlignment="1">
      <alignment horizontal="left" vertical="center" wrapText="1"/>
    </xf>
    <xf numFmtId="0" fontId="14" fillId="0" borderId="6"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 fillId="0" borderId="0" xfId="0" applyFont="1" applyBorder="1" applyAlignment="1">
      <alignment horizontal="left" vertical="center"/>
    </xf>
    <xf numFmtId="0" fontId="14" fillId="0" borderId="0" xfId="0" applyFont="1" applyBorder="1" applyAlignment="1">
      <alignment horizontal="left" vertical="center"/>
    </xf>
    <xf numFmtId="0" fontId="2" fillId="0" borderId="0" xfId="0" applyFont="1" applyFill="1"/>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3" fillId="0" borderId="0" xfId="0" applyFont="1" applyAlignment="1">
      <alignment wrapText="1"/>
    </xf>
    <xf numFmtId="0" fontId="26" fillId="0" borderId="0" xfId="0" applyFont="1" applyBorder="1" applyAlignment="1">
      <alignment horizontal="left" vertical="center" wrapText="1"/>
    </xf>
    <xf numFmtId="0" fontId="26" fillId="0" borderId="0" xfId="0" applyFont="1" applyAlignment="1">
      <alignment vertical="center" wrapText="1"/>
    </xf>
    <xf numFmtId="0" fontId="26" fillId="0" borderId="0" xfId="0" applyFont="1" applyAlignment="1">
      <alignment horizontal="left" vertical="center"/>
    </xf>
    <xf numFmtId="0" fontId="26" fillId="0" borderId="0" xfId="0" applyFont="1"/>
    <xf numFmtId="0" fontId="9" fillId="0" borderId="0" xfId="0" applyFont="1" applyAlignment="1">
      <alignment horizontal="left" vertical="center" wrapText="1"/>
    </xf>
    <xf numFmtId="0" fontId="9" fillId="0" borderId="0" xfId="0" applyFont="1" applyAlignment="1">
      <alignment horizontal="left" vertical="center" wrapText="1"/>
    </xf>
    <xf numFmtId="0" fontId="27" fillId="0" borderId="0" xfId="0" applyFont="1"/>
    <xf numFmtId="0" fontId="9" fillId="0" borderId="0" xfId="0" applyFont="1" applyAlignment="1">
      <alignment vertical="center" wrapText="1"/>
    </xf>
  </cellXfs>
  <cellStyles count="3">
    <cellStyle name="Hyperlink" xfId="1" builtinId="8"/>
    <cellStyle name="Normal" xfId="0" builtinId="0"/>
    <cellStyle name="Normal 2" xfId="2"/>
  </cellStyles>
  <dxfs count="204">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numFmt numFmtId="19" formatCode="m/d/yyyy"/>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al="none"/>
        <vertAlign val="baseline"/>
        <sz val="14"/>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numFmt numFmtId="30" formatCode="@"/>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0"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al="none"/>
        <vertAlign val="baseline"/>
        <sz val="14"/>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0"/>
        <color auto="1"/>
        <name val="Times New Roman"/>
        <scheme val="none"/>
      </font>
      <alignment horizontal="general" vertical="center" textRotation="0" wrapText="1" indent="0" justifyLastLine="0" shrinkToFit="0" readingOrder="0"/>
    </dxf>
    <dxf>
      <font>
        <b/>
        <i val="0"/>
        <strike val="0"/>
        <condense val="0"/>
        <extend val="0"/>
        <outline val="0"/>
        <shadow val="0"/>
        <u/>
        <vertAlign val="baseline"/>
        <sz val="11"/>
        <color auto="1"/>
        <name val="Times New Roman"/>
        <scheme val="none"/>
      </font>
      <alignment horizontal="left" vertical="center" textRotation="0" wrapText="1" indent="0" justifyLastLine="0" shrinkToFit="0" readingOrder="0"/>
    </dxf>
    <dxf>
      <font>
        <b val="0"/>
        <i val="0"/>
        <strike val="0"/>
        <condense val="0"/>
        <extend val="0"/>
        <outline val="0"/>
        <shadow val="0"/>
        <u val="none"/>
        <vertAlign val="baseline"/>
        <sz val="10"/>
        <color theme="1"/>
        <name val="Times New Roman"/>
        <scheme val="none"/>
      </font>
      <alignment horizontal="general" vertical="center" textRotation="0" wrapText="1"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0"/>
        <color theme="1"/>
        <name val="Times New Roman"/>
        <scheme val="none"/>
      </font>
      <alignment horizontal="general" vertical="center" textRotation="0" wrapText="1"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wrapText="1"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0"/>
        <color theme="1"/>
        <name val="Times New Roman"/>
        <scheme val="none"/>
      </font>
      <alignment horizontal="left" vertical="center" textRotation="0" wrapText="1" indent="0" justifyLastLine="0" shrinkToFit="0" readingOrder="0"/>
      <border diagonalUp="0" diagonalDown="0">
        <left/>
        <right/>
        <top style="thin">
          <color theme="4" tint="0.39997558519241921"/>
        </top>
        <bottom/>
        <vertical/>
        <horizontal/>
      </border>
    </dxf>
    <dxf>
      <border outline="0">
        <left style="thin">
          <color theme="4" tint="0.39997558519241921"/>
        </left>
        <bottom style="thin">
          <color theme="4" tint="0.39997558519241921"/>
        </bottom>
      </border>
    </dxf>
    <dxf>
      <font>
        <b/>
        <i val="0"/>
        <strike val="0"/>
        <condense val="0"/>
        <extend val="0"/>
        <outline val="0"/>
        <shadow val="0"/>
        <u val="none"/>
        <vertAlign val="baseline"/>
        <sz val="10"/>
        <color theme="0"/>
        <name val="Times New Roman"/>
        <scheme val="none"/>
      </font>
      <fill>
        <patternFill patternType="solid">
          <fgColor theme="7"/>
          <bgColor theme="7"/>
        </patternFill>
      </fill>
      <alignment horizontal="center" vertical="center" textRotation="0" wrapText="1" indent="0" justifyLastLine="0" shrinkToFit="0" readingOrder="0"/>
      <border diagonalUp="0" diagonalDown="0" outline="0">
        <left style="thin">
          <color theme="0"/>
        </left>
        <right style="thin">
          <color theme="0"/>
        </right>
        <top/>
        <bottom/>
      </border>
    </dxf>
    <dxf>
      <font>
        <strike val="0"/>
        <outline val="0"/>
        <shadow val="0"/>
        <u val="none"/>
        <vertAlign val="baseline"/>
        <sz val="10"/>
        <name val="Times New Roman"/>
        <scheme val="none"/>
      </font>
      <fill>
        <patternFill patternType="none">
          <fgColor indexed="64"/>
          <bgColor indexed="65"/>
        </patternFill>
      </fill>
      <alignment horizontal="left" vertical="bottom" textRotation="0" wrapText="1" indent="0" justifyLastLine="0" shrinkToFit="0" readingOrder="0"/>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
      <font>
        <strike val="0"/>
        <outline val="0"/>
        <shadow val="0"/>
        <u val="none"/>
        <vertAlign val="baseline"/>
        <sz val="10"/>
        <name val="Times New Roman"/>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tables/table1.xml><?xml version="1.0" encoding="utf-8"?>
<table xmlns="http://schemas.openxmlformats.org/spreadsheetml/2006/main" id="3" name="Table3" displayName="Table3" ref="A2:H47" totalsRowShown="0" headerRowDxfId="203" dataDxfId="202">
  <autoFilter ref="A2:H47"/>
  <sortState ref="A2:H46">
    <sortCondition ref="A1:A46"/>
  </sortState>
  <tableColumns count="8">
    <tableColumn id="1" name="Project Code - Click to see values" dataDxfId="201"/>
    <tableColumn id="2" name="Description" dataDxfId="200"/>
    <tableColumn id="3" name="Assigned By" dataDxfId="199"/>
    <tableColumn id="4" name="Updated By" dataDxfId="198"/>
    <tableColumn id="5" name="Authoritative Source" dataDxfId="197"/>
    <tableColumn id="6" name="Required" dataDxfId="196"/>
    <tableColumn id="7" name="Secure Code" dataDxfId="195"/>
    <tableColumn id="9" name="Notes" dataDxfId="194"/>
  </tableColumns>
  <tableStyleInfo name="TableStyleMedium12" showFirstColumn="0" showLastColumn="0" showRowStripes="1" showColumnStripes="0"/>
</table>
</file>

<file path=xl/tables/table2.xml><?xml version="1.0" encoding="utf-8"?>
<table xmlns="http://schemas.openxmlformats.org/spreadsheetml/2006/main" id="2" name="Table2" displayName="Table2" ref="A4:G18" totalsRowShown="0" headerRowDxfId="193" tableBorderDxfId="192">
  <autoFilter ref="A4:G18"/>
  <tableColumns count="7">
    <tableColumn id="1" name="Name" dataDxfId="191"/>
    <tableColumn id="2" name="Description"/>
    <tableColumn id="3" name="Entry format "/>
    <tableColumn id="4" name="Assigned By" dataDxfId="190"/>
    <tableColumn id="5" name="Updated By" dataDxfId="189"/>
    <tableColumn id="6" name="Authoritative Source" dataDxfId="188"/>
    <tableColumn id="7" name="Notes" dataDxfId="187"/>
  </tableColumns>
  <tableStyleInfo name="TableStyleMedium2" showFirstColumn="0" showLastColumn="0" showRowStripes="1" showColumnStripes="0"/>
</table>
</file>

<file path=xl/tables/table3.xml><?xml version="1.0" encoding="utf-8"?>
<table xmlns="http://schemas.openxmlformats.org/spreadsheetml/2006/main" id="16" name="Table16" displayName="Table16" ref="A4:B14" totalsRowShown="0" headerRowDxfId="186" dataDxfId="185">
  <autoFilter ref="A4:B14"/>
  <tableColumns count="2">
    <tableColumn id="1" name="Name" dataDxfId="184"/>
    <tableColumn id="2" name="Description" dataDxfId="183"/>
  </tableColumns>
  <tableStyleInfo name="TableStyleMedium2" showFirstColumn="0" showLastColumn="0" showRowStripes="1" showColumnStripes="0"/>
</table>
</file>

<file path=xl/tables/table4.xml><?xml version="1.0" encoding="utf-8"?>
<table xmlns="http://schemas.openxmlformats.org/spreadsheetml/2006/main" id="17" name="Table17" displayName="Table17" ref="A4:C10" totalsRowShown="0" headerRowDxfId="182">
  <autoFilter ref="A4:C10"/>
  <tableColumns count="3">
    <tableColumn id="1" name="Name" dataDxfId="181"/>
    <tableColumn id="2" name="Description" dataDxfId="180"/>
    <tableColumn id="3" name="Definition" dataDxfId="179"/>
  </tableColumns>
  <tableStyleInfo name="TableStyleMedium2" showFirstColumn="0" showLastColumn="0" showRowStripes="1" showColumnStripes="0"/>
</table>
</file>

<file path=xl/tables/table5.xml><?xml version="1.0" encoding="utf-8"?>
<table xmlns="http://schemas.openxmlformats.org/spreadsheetml/2006/main" id="282" name="Table130283" displayName="Table130283" ref="A5:B14" totalsRowShown="0" headerRowDxfId="178" dataDxfId="177">
  <autoFilter ref="A5:B14"/>
  <tableColumns count="2">
    <tableColumn id="1" name="Name" dataDxfId="176"/>
    <tableColumn id="2" name="Description" dataDxfId="175"/>
  </tableColumns>
  <tableStyleInfo name="TableStyleMedium2" showFirstColumn="0" showLastColumn="0" showRowStripes="1" showColumnStripes="0"/>
</table>
</file>

<file path=xl/tables/table6.xml><?xml version="1.0" encoding="utf-8"?>
<table xmlns="http://schemas.openxmlformats.org/spreadsheetml/2006/main" id="331" name="Table331" displayName="Table331" ref="A5:B14" totalsRowShown="0" headerRowDxfId="174" dataDxfId="173">
  <autoFilter ref="A5:B14"/>
  <tableColumns count="2">
    <tableColumn id="1" name="Name" dataDxfId="172"/>
    <tableColumn id="2" name="Description" dataDxfId="171"/>
  </tableColumns>
  <tableStyleInfo name="TableStyleMedium2" showFirstColumn="0" showLastColumn="0" showRowStripes="1" showColumnStripes="0"/>
</table>
</file>

<file path=xl/tables/table7.xml><?xml version="1.0" encoding="utf-8"?>
<table xmlns="http://schemas.openxmlformats.org/spreadsheetml/2006/main" id="18" name="Table18" displayName="Table18" ref="A5:B14" totalsRowShown="0" headerRowDxfId="170" dataDxfId="169">
  <autoFilter ref="A5:B14"/>
  <tableColumns count="2">
    <tableColumn id="1" name="Name" dataDxfId="168"/>
    <tableColumn id="2" name="Description" dataDxfId="167"/>
  </tableColumns>
  <tableStyleInfo name="TableStyleMedium2" showFirstColumn="0" showLastColumn="0" showRowStripes="1" showColumnStripes="0"/>
</table>
</file>

<file path=xl/tables/table8.xml><?xml version="1.0" encoding="utf-8"?>
<table xmlns="http://schemas.openxmlformats.org/spreadsheetml/2006/main" id="15" name="Table15" displayName="Table15" ref="A4:B74" totalsRowShown="0">
  <autoFilter ref="A4:B74"/>
  <tableColumns count="2">
    <tableColumn id="1" name="Name" dataDxfId="166"/>
    <tableColumn id="2" name="Description" dataDxfId="165"/>
  </tableColumns>
  <tableStyleInfo name="TableStyleMedium2" showFirstColumn="0" showLastColumn="0" showRowStripes="1" showColumnStripes="0"/>
</table>
</file>

<file path=xl/tables/table9.xml><?xml version="1.0" encoding="utf-8"?>
<table xmlns="http://schemas.openxmlformats.org/spreadsheetml/2006/main" id="19" name="Table19" displayName="Table19" ref="A5:B16" totalsRowShown="0" headerRowDxfId="164" dataDxfId="163">
  <autoFilter ref="A5:B16"/>
  <tableColumns count="2">
    <tableColumn id="1" name="Name" dataDxfId="162"/>
    <tableColumn id="2" name="Description" dataDxfId="161"/>
  </tableColumns>
  <tableStyleInfo name="TableStyleMedium2" showFirstColumn="0" showLastColumn="0" showRowStripes="1" showColumnStripes="0"/>
</table>
</file>

<file path=xl/tables/table10.xml><?xml version="1.0" encoding="utf-8"?>
<table xmlns="http://schemas.openxmlformats.org/spreadsheetml/2006/main" id="27" name="Table27" displayName="Table27" ref="A4:B11" totalsRowShown="0" headerRowDxfId="160" dataDxfId="159">
  <autoFilter ref="A4:B11"/>
  <tableColumns count="2">
    <tableColumn id="1" name="Name" dataDxfId="158"/>
    <tableColumn id="2" name="Description" dataDxfId="157"/>
  </tableColumns>
  <tableStyleInfo name="TableStyleMedium2" showFirstColumn="0" showLastColumn="0" showRowStripes="1" showColumnStripes="0"/>
</table>
</file>

<file path=xl/tables/table11.xml><?xml version="1.0" encoding="utf-8"?>
<table xmlns="http://schemas.openxmlformats.org/spreadsheetml/2006/main" id="28" name="Table28" displayName="Table28" ref="A5:B13" totalsRowShown="0" headerRowDxfId="156" dataDxfId="155">
  <autoFilter ref="A5:B13"/>
  <tableColumns count="2">
    <tableColumn id="1" name="Name" dataDxfId="154"/>
    <tableColumn id="2" name="Description" dataDxfId="153"/>
  </tableColumns>
  <tableStyleInfo name="TableStyleMedium2" showFirstColumn="0" showLastColumn="0" showRowStripes="1" showColumnStripes="0"/>
</table>
</file>

<file path=xl/tables/table12.xml><?xml version="1.0" encoding="utf-8"?>
<table xmlns="http://schemas.openxmlformats.org/spreadsheetml/2006/main" id="58" name="Table4059" displayName="Table4059" ref="A4:B9" totalsRowShown="0" headerRowDxfId="152" dataDxfId="151">
  <autoFilter ref="A4:B9"/>
  <tableColumns count="2">
    <tableColumn id="1" name="Name" dataDxfId="150"/>
    <tableColumn id="2" name="Description" dataDxfId="149"/>
  </tableColumns>
  <tableStyleInfo name="TableStyleMedium2" showFirstColumn="0" showLastColumn="0" showRowStripes="1" showColumnStripes="0"/>
</table>
</file>

<file path=xl/tables/table13.xml><?xml version="1.0" encoding="utf-8"?>
<table xmlns="http://schemas.openxmlformats.org/spreadsheetml/2006/main" id="29" name="Table29" displayName="Table29" ref="A5:B11" totalsRowShown="0" headerRowDxfId="148" dataDxfId="147">
  <autoFilter ref="A5:B11"/>
  <tableColumns count="2">
    <tableColumn id="1" name="Name" dataDxfId="146"/>
    <tableColumn id="2" name="Description" dataDxfId="145"/>
  </tableColumns>
  <tableStyleInfo name="TableStyleMedium2" showFirstColumn="0" showLastColumn="0" showRowStripes="1" showColumnStripes="0"/>
</table>
</file>

<file path=xl/tables/table14.xml><?xml version="1.0" encoding="utf-8"?>
<table xmlns="http://schemas.openxmlformats.org/spreadsheetml/2006/main" id="40" name="Table40" displayName="Table40" ref="A4:C11" totalsRowShown="0" headerRowDxfId="144" dataDxfId="143">
  <autoFilter ref="A4:C11"/>
  <tableColumns count="3">
    <tableColumn id="1" name="Name" dataDxfId="142"/>
    <tableColumn id="2" name="Description" dataDxfId="141"/>
    <tableColumn id="3" name="Definition" dataDxfId="140"/>
  </tableColumns>
  <tableStyleInfo name="TableStyleMedium2" showFirstColumn="0" showLastColumn="0" showRowStripes="1" showColumnStripes="0"/>
</table>
</file>

<file path=xl/tables/table15.xml><?xml version="1.0" encoding="utf-8"?>
<table xmlns="http://schemas.openxmlformats.org/spreadsheetml/2006/main" id="41" name="Table41" displayName="Table41" ref="A4:C11" totalsRowShown="0" headerRowDxfId="139" dataDxfId="138">
  <autoFilter ref="A4:C11"/>
  <tableColumns count="3">
    <tableColumn id="1" name="Name" dataDxfId="137"/>
    <tableColumn id="2" name="Description" dataDxfId="136"/>
    <tableColumn id="3" name="Definition" dataDxfId="135"/>
  </tableColumns>
  <tableStyleInfo name="TableStyleMedium2" showFirstColumn="0" showLastColumn="0" showRowStripes="1" showColumnStripes="0"/>
</table>
</file>

<file path=xl/tables/table16.xml><?xml version="1.0" encoding="utf-8"?>
<table xmlns="http://schemas.openxmlformats.org/spreadsheetml/2006/main" id="280" name="Table130281" displayName="Table130281" ref="A5:B15" totalsRowShown="0" headerRowDxfId="134" dataDxfId="133">
  <autoFilter ref="A5:B15"/>
  <tableColumns count="2">
    <tableColumn id="1" name="Name" dataDxfId="132"/>
    <tableColumn id="2" name="Description" dataDxfId="131"/>
  </tableColumns>
  <tableStyleInfo name="TableStyleMedium2" showFirstColumn="0" showLastColumn="0" showRowStripes="1" showColumnStripes="0"/>
</table>
</file>

<file path=xl/tables/table17.xml><?xml version="1.0" encoding="utf-8"?>
<table xmlns="http://schemas.openxmlformats.org/spreadsheetml/2006/main" id="42" name="Table42" displayName="Table42" ref="A4:B17" totalsRowShown="0" headerRowDxfId="130" dataDxfId="129">
  <autoFilter ref="A4:B17"/>
  <tableColumns count="2">
    <tableColumn id="1" name="Name" dataDxfId="128"/>
    <tableColumn id="2" name="Description" dataDxfId="127"/>
  </tableColumns>
  <tableStyleInfo name="TableStyleMedium2" showFirstColumn="0" showLastColumn="0" showRowStripes="1" showColumnStripes="0"/>
</table>
</file>

<file path=xl/tables/table18.xml><?xml version="1.0" encoding="utf-8"?>
<table xmlns="http://schemas.openxmlformats.org/spreadsheetml/2006/main" id="281" name="Table130282" displayName="Table130282" ref="A5:B12" totalsRowShown="0" headerRowDxfId="126" dataDxfId="125">
  <autoFilter ref="A5:B12"/>
  <tableColumns count="2">
    <tableColumn id="1" name="Name" dataDxfId="124"/>
    <tableColumn id="2" name="Description" dataDxfId="123"/>
  </tableColumns>
  <tableStyleInfo name="TableStyleMedium2" showFirstColumn="0" showLastColumn="0" showRowStripes="1" showColumnStripes="0"/>
</table>
</file>

<file path=xl/tables/table19.xml><?xml version="1.0" encoding="utf-8"?>
<table xmlns="http://schemas.openxmlformats.org/spreadsheetml/2006/main" id="241" name="Table42242" displayName="Table42242" ref="A4:B8" totalsRowShown="0" headerRowDxfId="122" dataDxfId="121">
  <autoFilter ref="A4:B8"/>
  <tableColumns count="2">
    <tableColumn id="1" name="Name" dataDxfId="120"/>
    <tableColumn id="2" name="Description" dataDxfId="119"/>
  </tableColumns>
  <tableStyleInfo name="TableStyleMedium2" showFirstColumn="0" showLastColumn="0" showRowStripes="1" showColumnStripes="0"/>
</table>
</file>

<file path=xl/tables/table20.xml><?xml version="1.0" encoding="utf-8"?>
<table xmlns="http://schemas.openxmlformats.org/spreadsheetml/2006/main" id="4" name="Table422425" displayName="Table422425" ref="A4:B7" totalsRowShown="0" headerRowDxfId="118" dataDxfId="117">
  <autoFilter ref="A4:B7"/>
  <tableColumns count="2">
    <tableColumn id="1" name="Name" dataDxfId="116"/>
    <tableColumn id="2" name="Description" dataDxfId="115"/>
  </tableColumns>
  <tableStyleInfo name="TableStyleMedium2" showFirstColumn="0" showLastColumn="0" showRowStripes="1" showColumnStripes="0"/>
</table>
</file>

<file path=xl/tables/table21.xml><?xml version="1.0" encoding="utf-8"?>
<table xmlns="http://schemas.openxmlformats.org/spreadsheetml/2006/main" id="1" name="Table432" displayName="Table432" ref="A4:B30" totalsRowShown="0" headerRowDxfId="114" dataDxfId="113">
  <autoFilter ref="A4:B30"/>
  <tableColumns count="2">
    <tableColumn id="1" name="Name" dataDxfId="112"/>
    <tableColumn id="2" name="Description" dataDxfId="111"/>
  </tableColumns>
  <tableStyleInfo name="TableStyleMedium2" showFirstColumn="0" showLastColumn="0" showRowStripes="1" showColumnStripes="0"/>
</table>
</file>

<file path=xl/tables/table22.xml><?xml version="1.0" encoding="utf-8"?>
<table xmlns="http://schemas.openxmlformats.org/spreadsheetml/2006/main" id="43" name="Table43" displayName="Table43" ref="A4:B30" totalsRowShown="0" headerRowDxfId="110" dataDxfId="109">
  <autoFilter ref="A4:B30"/>
  <tableColumns count="2">
    <tableColumn id="1" name="Name" dataDxfId="108"/>
    <tableColumn id="2" name="Description" dataDxfId="107"/>
  </tableColumns>
  <tableStyleInfo name="TableStyleMedium2" showFirstColumn="0" showLastColumn="0" showRowStripes="1" showColumnStripes="0"/>
</table>
</file>

<file path=xl/tables/table23.xml><?xml version="1.0" encoding="utf-8"?>
<table xmlns="http://schemas.openxmlformats.org/spreadsheetml/2006/main" id="905" name="Table905" displayName="Table905" ref="A4:C11" totalsRowShown="0" headerRowDxfId="106" dataDxfId="105">
  <autoFilter ref="A4:C11"/>
  <tableColumns count="3">
    <tableColumn id="1" name="Name" dataDxfId="104"/>
    <tableColumn id="2" name="Description" dataDxfId="103"/>
    <tableColumn id="3" name="Definition" dataDxfId="102"/>
  </tableColumns>
  <tableStyleInfo name="TableStyleMedium2" showFirstColumn="0" showLastColumn="0" showRowStripes="1" showColumnStripes="0"/>
</table>
</file>

<file path=xl/tables/table24.xml><?xml version="1.0" encoding="utf-8"?>
<table xmlns="http://schemas.openxmlformats.org/spreadsheetml/2006/main" id="59" name="Table59" displayName="Table59" ref="A5:B12" totalsRowShown="0" headerRowDxfId="101">
  <autoFilter ref="A5:B12"/>
  <tableColumns count="2">
    <tableColumn id="1" name="Name" dataDxfId="100"/>
    <tableColumn id="2" name="Description" dataDxfId="99"/>
  </tableColumns>
  <tableStyleInfo name="TableStyleMedium2" showFirstColumn="0" showLastColumn="0" showRowStripes="1" showColumnStripes="0"/>
</table>
</file>

<file path=xl/tables/table25.xml><?xml version="1.0" encoding="utf-8"?>
<table xmlns="http://schemas.openxmlformats.org/spreadsheetml/2006/main" id="60" name="Table60" displayName="Table60" ref="A4:C15" totalsRowShown="0" headerRowDxfId="98" dataDxfId="97">
  <autoFilter ref="A4:C15"/>
  <tableColumns count="3">
    <tableColumn id="1" name="Name" dataDxfId="96"/>
    <tableColumn id="2" name="Description" dataDxfId="95"/>
    <tableColumn id="3" name="Definition" dataDxfId="94"/>
  </tableColumns>
  <tableStyleInfo name="TableStyleMedium2" showFirstColumn="0" showLastColumn="0" showRowStripes="1" showColumnStripes="0"/>
</table>
</file>

<file path=xl/tables/table26.xml><?xml version="1.0" encoding="utf-8"?>
<table xmlns="http://schemas.openxmlformats.org/spreadsheetml/2006/main" id="61" name="Table61" displayName="Table61" ref="A4:B10" totalsRowShown="0" headerRowDxfId="93" dataDxfId="92">
  <autoFilter ref="A4:B10"/>
  <tableColumns count="2">
    <tableColumn id="1" name="Name" dataDxfId="91"/>
    <tableColumn id="2" name="Description" dataDxfId="90"/>
  </tableColumns>
  <tableStyleInfo name="TableStyleMedium2" showFirstColumn="0" showLastColumn="0" showRowStripes="1" showColumnStripes="0"/>
</table>
</file>

<file path=xl/tables/table27.xml><?xml version="1.0" encoding="utf-8"?>
<table xmlns="http://schemas.openxmlformats.org/spreadsheetml/2006/main" id="62" name="Table62" displayName="Table62" ref="A4:C18" totalsRowShown="0" headerRowDxfId="89" dataDxfId="88">
  <autoFilter ref="A4:C18"/>
  <tableColumns count="3">
    <tableColumn id="1" name="Name" dataDxfId="87"/>
    <tableColumn id="2" name="Description" dataDxfId="86"/>
    <tableColumn id="3" name="Definition" dataDxfId="85"/>
  </tableColumns>
  <tableStyleInfo name="TableStyleMedium2" showFirstColumn="0" showLastColumn="0" showRowStripes="1" showColumnStripes="0"/>
</table>
</file>

<file path=xl/tables/table28.xml><?xml version="1.0" encoding="utf-8"?>
<table xmlns="http://schemas.openxmlformats.org/spreadsheetml/2006/main" id="63" name="Table63" displayName="Table63" ref="A5:B13" totalsRowShown="0" headerRowDxfId="84" dataDxfId="83">
  <autoFilter ref="A5:B13"/>
  <tableColumns count="2">
    <tableColumn id="1" name="Name" dataDxfId="82"/>
    <tableColumn id="2" name="Description" dataDxfId="81"/>
  </tableColumns>
  <tableStyleInfo name="TableStyleMedium2" showFirstColumn="0" showLastColumn="0" showRowStripes="1" showColumnStripes="0"/>
</table>
</file>

<file path=xl/tables/table29.xml><?xml version="1.0" encoding="utf-8"?>
<table xmlns="http://schemas.openxmlformats.org/spreadsheetml/2006/main" id="64" name="Table64" displayName="Table64" ref="A5:B44" totalsRowShown="0" headerRowDxfId="80" dataDxfId="79">
  <autoFilter ref="A5:B44"/>
  <tableColumns count="2">
    <tableColumn id="1" name="Name" dataDxfId="78"/>
    <tableColumn id="2" name="Description" dataDxfId="77"/>
  </tableColumns>
  <tableStyleInfo name="TableStyleMedium2" showFirstColumn="0" showLastColumn="0" showRowStripes="1" showColumnStripes="0"/>
</table>
</file>

<file path=xl/tables/table30.xml><?xml version="1.0" encoding="utf-8"?>
<table xmlns="http://schemas.openxmlformats.org/spreadsheetml/2006/main" id="93" name="Table93" displayName="Table93" ref="A4:B42" totalsRowShown="0" headerRowDxfId="76" dataDxfId="75">
  <autoFilter ref="A4:B42"/>
  <tableColumns count="2">
    <tableColumn id="1" name="Name" dataDxfId="74"/>
    <tableColumn id="2" name="Description" dataDxfId="73"/>
  </tableColumns>
  <tableStyleInfo name="TableStyleMedium2" showFirstColumn="0" showLastColumn="0" showRowStripes="1" showColumnStripes="0"/>
</table>
</file>

<file path=xl/tables/table31.xml><?xml version="1.0" encoding="utf-8"?>
<table xmlns="http://schemas.openxmlformats.org/spreadsheetml/2006/main" id="284" name="Table130285" displayName="Table130285" ref="A5:B21" totalsRowShown="0" headerRowDxfId="72" dataDxfId="71">
  <autoFilter ref="A5:B21"/>
  <tableColumns count="2">
    <tableColumn id="1" name="Name" dataDxfId="70"/>
    <tableColumn id="2" name="Description" dataDxfId="69"/>
  </tableColumns>
  <tableStyleInfo name="TableStyleMedium2" showFirstColumn="0" showLastColumn="0" showRowStripes="1" showColumnStripes="0"/>
</table>
</file>

<file path=xl/tables/table32.xml><?xml version="1.0" encoding="utf-8"?>
<table xmlns="http://schemas.openxmlformats.org/spreadsheetml/2006/main" id="94" name="Table94" displayName="Table94" ref="A4:C10" totalsRowShown="0" headerRowDxfId="68" dataDxfId="67">
  <autoFilter ref="A4:C10"/>
  <tableColumns count="3">
    <tableColumn id="1" name="Name" dataDxfId="66"/>
    <tableColumn id="2" name="Description" dataDxfId="65"/>
    <tableColumn id="3" name="Definition" dataDxfId="64"/>
  </tableColumns>
  <tableStyleInfo name="TableStyleMedium2" showFirstColumn="0" showLastColumn="0" showRowStripes="1" showColumnStripes="0"/>
</table>
</file>

<file path=xl/tables/table33.xml><?xml version="1.0" encoding="utf-8"?>
<table xmlns="http://schemas.openxmlformats.org/spreadsheetml/2006/main" id="95" name="Table95" displayName="Table95" ref="A4:B7" totalsRowShown="0" headerRowDxfId="63" dataDxfId="62">
  <autoFilter ref="A4:B7"/>
  <tableColumns count="2">
    <tableColumn id="1" name="Name" dataDxfId="61"/>
    <tableColumn id="2" name="Description" dataDxfId="60"/>
  </tableColumns>
  <tableStyleInfo name="TableStyleMedium2" showFirstColumn="0" showLastColumn="0" showRowStripes="1" showColumnStripes="0"/>
</table>
</file>

<file path=xl/tables/table34.xml><?xml version="1.0" encoding="utf-8"?>
<table xmlns="http://schemas.openxmlformats.org/spreadsheetml/2006/main" id="130" name="Table130" displayName="Table130" ref="A5:B26" totalsRowShown="0" headerRowDxfId="59" dataDxfId="58">
  <autoFilter ref="A5:B26"/>
  <tableColumns count="2">
    <tableColumn id="1" name="Name" dataDxfId="57"/>
    <tableColumn id="2" name="Description" dataDxfId="56"/>
  </tableColumns>
  <tableStyleInfo name="TableStyleMedium2" showFirstColumn="0" showLastColumn="0" showRowStripes="1" showColumnStripes="0"/>
</table>
</file>

<file path=xl/tables/table35.xml><?xml version="1.0" encoding="utf-8"?>
<table xmlns="http://schemas.openxmlformats.org/spreadsheetml/2006/main" id="96" name="Table96" displayName="Table96" ref="A4:C13" totalsRowShown="0" headerRowDxfId="55" dataDxfId="54">
  <autoFilter ref="A4:C13"/>
  <tableColumns count="3">
    <tableColumn id="1" name="Name" dataDxfId="53"/>
    <tableColumn id="2" name="Description" dataDxfId="52"/>
    <tableColumn id="3" name="Definition" dataDxfId="51"/>
  </tableColumns>
  <tableStyleInfo name="TableStyleMedium2" showFirstColumn="0" showLastColumn="0" showRowStripes="1" showColumnStripes="0"/>
</table>
</file>

<file path=xl/tables/table36.xml><?xml version="1.0" encoding="utf-8"?>
<table xmlns="http://schemas.openxmlformats.org/spreadsheetml/2006/main" id="168" name="Table168" displayName="Table168" ref="A5:B11" totalsRowShown="0" headerRowDxfId="50" dataDxfId="49">
  <autoFilter ref="A5:B11"/>
  <tableColumns count="2">
    <tableColumn id="1" name="Name" dataDxfId="48"/>
    <tableColumn id="2" name="Description" dataDxfId="47"/>
  </tableColumns>
  <tableStyleInfo name="TableStyleMedium2" showFirstColumn="0" showLastColumn="0" showRowStripes="1" showColumnStripes="0"/>
</table>
</file>

<file path=xl/tables/table37.xml><?xml version="1.0" encoding="utf-8"?>
<table xmlns="http://schemas.openxmlformats.org/spreadsheetml/2006/main" id="167" name="Table167" displayName="Table167" ref="A5:B13" totalsRowShown="0" headerRowDxfId="46" dataDxfId="45">
  <autoFilter ref="A5:B13"/>
  <tableColumns count="2">
    <tableColumn id="1" name="Name" dataDxfId="44"/>
    <tableColumn id="2" name="Description" dataDxfId="43"/>
  </tableColumns>
  <tableStyleInfo name="TableStyleMedium2" showFirstColumn="0" showLastColumn="0" showRowStripes="1" showColumnStripes="0"/>
</table>
</file>

<file path=xl/tables/table38.xml><?xml version="1.0" encoding="utf-8"?>
<table xmlns="http://schemas.openxmlformats.org/spreadsheetml/2006/main" id="132" name="Table132" displayName="Table132" ref="A5:B10" totalsRowShown="0" headerRowDxfId="42" dataDxfId="41">
  <autoFilter ref="A5:B10"/>
  <tableColumns count="2">
    <tableColumn id="1" name="Name" dataDxfId="40"/>
    <tableColumn id="2" name="Description" dataDxfId="39"/>
  </tableColumns>
  <tableStyleInfo name="TableStyleMedium2" showFirstColumn="0" showLastColumn="0" showRowStripes="1" showColumnStripes="0"/>
</table>
</file>

<file path=xl/tables/table39.xml><?xml version="1.0" encoding="utf-8"?>
<table xmlns="http://schemas.openxmlformats.org/spreadsheetml/2006/main" id="131" name="Table131" displayName="Table131" ref="A5:B11" totalsRowShown="0" headerRowDxfId="38" dataDxfId="37">
  <autoFilter ref="A5:B11"/>
  <tableColumns count="2">
    <tableColumn id="1" name="Name" dataDxfId="36"/>
    <tableColumn id="2" name="Description" dataDxfId="35"/>
  </tableColumns>
  <tableStyleInfo name="TableStyleMedium2" showFirstColumn="0" showLastColumn="0" showRowStripes="1" showColumnStripes="0"/>
</table>
</file>

<file path=xl/tables/table40.xml><?xml version="1.0" encoding="utf-8"?>
<table xmlns="http://schemas.openxmlformats.org/spreadsheetml/2006/main" id="129" name="Table129" displayName="Table129" ref="A5:B13" totalsRowShown="0" headerRowDxfId="34" dataDxfId="33">
  <autoFilter ref="A5:B13"/>
  <tableColumns count="2">
    <tableColumn id="1" name="Name" dataDxfId="32"/>
    <tableColumn id="2" name="Description" dataDxfId="31"/>
  </tableColumns>
  <tableStyleInfo name="TableStyleMedium2" showFirstColumn="0" showLastColumn="0" showRowStripes="1" showColumnStripes="0"/>
</table>
</file>

<file path=xl/tables/table41.xml><?xml version="1.0" encoding="utf-8"?>
<table xmlns="http://schemas.openxmlformats.org/spreadsheetml/2006/main" id="98" name="Table98" displayName="Table98" ref="A4:B27" totalsRowShown="0" headerRowDxfId="30" dataDxfId="29">
  <autoFilter ref="A4:B27"/>
  <tableColumns count="2">
    <tableColumn id="1" name="Name" dataDxfId="28"/>
    <tableColumn id="2" name="Description" dataDxfId="27"/>
  </tableColumns>
  <tableStyleInfo name="TableStyleMedium2" showFirstColumn="0" showLastColumn="0" showRowStripes="1" showColumnStripes="0"/>
</table>
</file>

<file path=xl/tables/table42.xml><?xml version="1.0" encoding="utf-8"?>
<table xmlns="http://schemas.openxmlformats.org/spreadsheetml/2006/main" id="97" name="Table97" displayName="Table97" ref="A4:C10" totalsRowShown="0" headerRowDxfId="26" dataDxfId="25">
  <autoFilter ref="A4:C10"/>
  <tableColumns count="3">
    <tableColumn id="1" name="Name" dataDxfId="24"/>
    <tableColumn id="2" name="Description" dataDxfId="23"/>
    <tableColumn id="3" name="Definition" dataDxfId="22"/>
  </tableColumns>
  <tableStyleInfo name="TableStyleMedium2" showFirstColumn="0" showLastColumn="0" showRowStripes="1" showColumnStripes="0"/>
</table>
</file>

<file path=xl/tables/table43.xml><?xml version="1.0" encoding="utf-8"?>
<table xmlns="http://schemas.openxmlformats.org/spreadsheetml/2006/main" id="68" name="Table68" displayName="Table68" ref="A4:C8" totalsRowShown="0" headerRowDxfId="21" dataDxfId="20">
  <autoFilter ref="A4:C8"/>
  <tableColumns count="3">
    <tableColumn id="1" name="Name" dataDxfId="19"/>
    <tableColumn id="2" name="Description" dataDxfId="18"/>
    <tableColumn id="3" name="Definition" dataDxfId="17"/>
  </tableColumns>
  <tableStyleInfo name="TableStyleMedium2" showFirstColumn="0" showLastColumn="0" showRowStripes="1" showColumnStripes="0"/>
</table>
</file>

<file path=xl/tables/table44.xml><?xml version="1.0" encoding="utf-8"?>
<table xmlns="http://schemas.openxmlformats.org/spreadsheetml/2006/main" id="67" name="Table67" displayName="Table67" ref="A5:B10" totalsRowShown="0" headerRowDxfId="16" dataDxfId="15">
  <autoFilter ref="A5:B10"/>
  <tableColumns count="2">
    <tableColumn id="1" name="Name" dataDxfId="14"/>
    <tableColumn id="2" name="Description" dataDxfId="13"/>
  </tableColumns>
  <tableStyleInfo name="TableStyleMedium2" showFirstColumn="0" showLastColumn="0" showRowStripes="1" showColumnStripes="0"/>
</table>
</file>

<file path=xl/tables/table45.xml><?xml version="1.0" encoding="utf-8"?>
<table xmlns="http://schemas.openxmlformats.org/spreadsheetml/2006/main" id="65" name="Table65" displayName="Table65" ref="A4:C12" totalsRowShown="0" headerRowDxfId="12" dataDxfId="11">
  <autoFilter ref="A4:C12"/>
  <tableColumns count="3">
    <tableColumn id="1" name="Name" dataDxfId="10"/>
    <tableColumn id="2" name="Description" dataDxfId="9"/>
    <tableColumn id="3" name="Definition" dataDxfId="8"/>
  </tableColumns>
  <tableStyleInfo name="TableStyleMedium2" showFirstColumn="0" showLastColumn="0" showRowStripes="1" showColumnStripes="0"/>
</table>
</file>

<file path=xl/tables/table46.xml><?xml version="1.0" encoding="utf-8"?>
<table xmlns="http://schemas.openxmlformats.org/spreadsheetml/2006/main" id="285" name="Table130286" displayName="Table130286" ref="A5:B12" totalsRowShown="0" headerRowDxfId="7" dataDxfId="6">
  <autoFilter ref="A5:B12"/>
  <tableColumns count="2">
    <tableColumn id="1" name="Name" dataDxfId="5"/>
    <tableColumn id="2" name="Description" dataDxfId="4"/>
  </tableColumns>
  <tableStyleInfo name="TableStyleMedium2" showFirstColumn="0" showLastColumn="0" showRowStripes="1" showColumnStripes="0"/>
</table>
</file>

<file path=xl/tables/table47.xml><?xml version="1.0" encoding="utf-8"?>
<table xmlns="http://schemas.openxmlformats.org/spreadsheetml/2006/main" id="286" name="Table130287" displayName="Table130287" ref="A4:B17" totalsRowShown="0" headerRowDxfId="3" dataDxfId="2">
  <autoFilter ref="A4:B17"/>
  <tableColumns count="2">
    <tableColumn id="1" name="Name" dataDxfId="1"/>
    <tableColumn id="2" name="Description"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table" Target="../tables/table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table" Target="../tables/table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table" Target="../tables/table2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table" Target="../tables/table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table" Target="../tables/table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table" Target="../tables/table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table" Target="../tables/table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table" Target="../tables/table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table" Target="../tables/table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table" Target="../tables/table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table" Target="../tables/table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table" Target="../tables/table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table" Target="../tables/table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table" Target="../tables/table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table" Target="../tables/table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table" Target="../tables/table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table" Target="../tables/table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table" Target="../tables/table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table" Target="../tables/table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table" Target="../tables/table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table" Target="../tables/table46.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table" Target="../tables/table47.xml"/><Relationship Id="rId1" Type="http://schemas.openxmlformats.org/officeDocument/2006/relationships/printerSettings" Target="../printerSettings/printerSettings4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18"/>
  <sheetViews>
    <sheetView tabSelected="1" zoomScaleNormal="100" workbookViewId="0">
      <selection activeCell="A13" sqref="A13"/>
    </sheetView>
  </sheetViews>
  <sheetFormatPr defaultRowHeight="12.75" x14ac:dyDescent="0.2"/>
  <cols>
    <col min="1" max="1" width="142" bestFit="1" customWidth="1"/>
  </cols>
  <sheetData>
    <row r="1" spans="1:1" ht="61.5" x14ac:dyDescent="0.85">
      <c r="A1" s="51" t="s">
        <v>867</v>
      </c>
    </row>
    <row r="2" spans="1:1" ht="61.5" x14ac:dyDescent="0.85">
      <c r="A2" s="51" t="s">
        <v>865</v>
      </c>
    </row>
    <row r="3" spans="1:1" ht="15" x14ac:dyDescent="0.2">
      <c r="A3" s="52" t="s">
        <v>923</v>
      </c>
    </row>
    <row r="4" spans="1:1" ht="15" x14ac:dyDescent="0.25">
      <c r="A4" s="53"/>
    </row>
    <row r="5" spans="1:1" ht="15" x14ac:dyDescent="0.25">
      <c r="A5" s="53" t="s">
        <v>866</v>
      </c>
    </row>
    <row r="6" spans="1:1" ht="60" x14ac:dyDescent="0.2">
      <c r="A6" s="54" t="s">
        <v>946</v>
      </c>
    </row>
    <row r="7" spans="1:1" ht="15" x14ac:dyDescent="0.2">
      <c r="A7" s="54"/>
    </row>
    <row r="8" spans="1:1" ht="30" x14ac:dyDescent="0.2">
      <c r="A8" s="54" t="s">
        <v>869</v>
      </c>
    </row>
    <row r="10" spans="1:1" ht="15" x14ac:dyDescent="0.25">
      <c r="A10" s="55" t="s">
        <v>868</v>
      </c>
    </row>
    <row r="11" spans="1:1" ht="45" x14ac:dyDescent="0.25">
      <c r="A11" s="56" t="s">
        <v>947</v>
      </c>
    </row>
    <row r="14" spans="1:1" ht="26.25" x14ac:dyDescent="0.4">
      <c r="A14" s="67"/>
    </row>
    <row r="15" spans="1:1" ht="26.25" x14ac:dyDescent="0.4">
      <c r="A15" s="67"/>
    </row>
    <row r="16" spans="1:1" ht="26.25" x14ac:dyDescent="0.4">
      <c r="A16" s="67"/>
    </row>
    <row r="18" spans="1:1" x14ac:dyDescent="0.2">
      <c r="A18" s="101" t="str">
        <f ca="1">CELL("filename")</f>
        <v>N:\OPMTS Project Management\Project Management Unit\P6 Implementation\Documents\ReferenceDocuments\[RD-00-06_Project Code Dictionary.xlsx]FlxShl</v>
      </c>
    </row>
  </sheetData>
  <pageMargins left="0.25" right="0.25" top="0.75" bottom="0.75" header="0.3" footer="0.3"/>
  <pageSetup scale="96" orientation="landscape" r:id="rId1"/>
  <headerFooter>
    <oddHeader>&amp;L&amp;"Times New Roman,Regular"RD-00-06 Project Code Dictionary</oddHeader>
    <oddFooter xml:space="preserve">&amp;R&amp;"Times New Roman,Regular"&amp;A Page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9"/>
  <sheetViews>
    <sheetView zoomScaleNormal="100" workbookViewId="0"/>
  </sheetViews>
  <sheetFormatPr defaultRowHeight="12.75" x14ac:dyDescent="0.2"/>
  <cols>
    <col min="1" max="1" width="22.42578125" style="5" customWidth="1"/>
    <col min="2" max="2" width="40.7109375" style="5" customWidth="1"/>
    <col min="3" max="4" width="12.7109375" style="3" customWidth="1"/>
    <col min="5" max="5" width="12.7109375" style="6" customWidth="1"/>
    <col min="6" max="6" width="25.5703125" style="6" customWidth="1"/>
    <col min="7" max="7" width="21.42578125" style="2" customWidth="1"/>
    <col min="8" max="8" width="48" style="28" customWidth="1"/>
    <col min="9" max="9" width="9.140625" style="66"/>
    <col min="10" max="10" width="33.42578125" style="4" customWidth="1"/>
    <col min="11" max="16384" width="9.140625" style="4"/>
  </cols>
  <sheetData>
    <row r="1" spans="1:9" ht="25.5" customHeight="1" x14ac:dyDescent="0.2">
      <c r="A1" s="95" t="str">
        <f>'General Info'!A3</f>
        <v>Updated Date 02/24/2015</v>
      </c>
      <c r="B1" s="4"/>
      <c r="C1" s="5"/>
      <c r="D1" s="88"/>
      <c r="G1" s="4"/>
      <c r="H1" s="4"/>
    </row>
    <row r="2" spans="1:9" ht="45.75" customHeight="1" x14ac:dyDescent="0.2">
      <c r="A2" s="1" t="s">
        <v>393</v>
      </c>
      <c r="B2" s="1" t="s">
        <v>1</v>
      </c>
      <c r="C2" s="2" t="s">
        <v>370</v>
      </c>
      <c r="D2" s="2" t="s">
        <v>371</v>
      </c>
      <c r="E2" s="2" t="s">
        <v>372</v>
      </c>
      <c r="F2" s="2" t="s">
        <v>510</v>
      </c>
      <c r="G2" s="2" t="s">
        <v>515</v>
      </c>
      <c r="H2" s="6" t="s">
        <v>581</v>
      </c>
      <c r="I2" s="4"/>
    </row>
    <row r="3" spans="1:9" ht="25.5" x14ac:dyDescent="0.2">
      <c r="A3" s="7" t="s">
        <v>381</v>
      </c>
      <c r="B3" s="1" t="str">
        <f>ATP!B2</f>
        <v>The district that is fiscally responsible for project delivery</v>
      </c>
      <c r="C3" s="2" t="s">
        <v>514</v>
      </c>
      <c r="D3" s="2" t="s">
        <v>387</v>
      </c>
      <c r="E3" s="2" t="s">
        <v>784</v>
      </c>
      <c r="F3" s="2" t="s">
        <v>716</v>
      </c>
      <c r="G3" s="2" t="s">
        <v>170</v>
      </c>
      <c r="I3" s="4"/>
    </row>
    <row r="4" spans="1:9" ht="38.25" x14ac:dyDescent="0.2">
      <c r="A4" s="7" t="s">
        <v>373</v>
      </c>
      <c r="B4" s="1" t="str">
        <f>BLS!B2</f>
        <v>The schedule baseline status for planning &amp; project delivery; identifies the current stage of schedule development.</v>
      </c>
      <c r="C4" s="2" t="s">
        <v>514</v>
      </c>
      <c r="D4" s="2" t="s">
        <v>387</v>
      </c>
      <c r="E4" s="2" t="s">
        <v>395</v>
      </c>
      <c r="F4" s="2" t="s">
        <v>716</v>
      </c>
      <c r="G4" s="2" t="s">
        <v>170</v>
      </c>
      <c r="I4" s="4"/>
    </row>
    <row r="5" spans="1:9" ht="38.25" x14ac:dyDescent="0.2">
      <c r="A5" s="7" t="s">
        <v>896</v>
      </c>
      <c r="B5" s="1" t="str">
        <f>BFDUL!B2</f>
        <v>Bridge final design unit leader as assigned by the Bridge Office</v>
      </c>
      <c r="C5" s="2" t="s">
        <v>514</v>
      </c>
      <c r="D5" s="2" t="s">
        <v>387</v>
      </c>
      <c r="E5" s="2" t="s">
        <v>906</v>
      </c>
      <c r="F5" s="2" t="s">
        <v>899</v>
      </c>
      <c r="G5" s="2" t="s">
        <v>170</v>
      </c>
      <c r="I5" s="4"/>
    </row>
    <row r="6" spans="1:9" x14ac:dyDescent="0.2">
      <c r="A6" s="7" t="s">
        <v>379</v>
      </c>
      <c r="B6" s="1" t="str">
        <f>BrgNo!B2:C2</f>
        <v>Bridge number as assigned by the bridge office</v>
      </c>
      <c r="C6" s="2" t="s">
        <v>514</v>
      </c>
      <c r="D6" s="2" t="s">
        <v>514</v>
      </c>
      <c r="E6" s="2" t="s">
        <v>394</v>
      </c>
      <c r="F6" s="2" t="s">
        <v>715</v>
      </c>
      <c r="G6" s="2" t="s">
        <v>171</v>
      </c>
      <c r="I6" s="4"/>
    </row>
    <row r="7" spans="1:9" s="29" customFormat="1" ht="38.25" x14ac:dyDescent="0.2">
      <c r="A7" s="7" t="s">
        <v>900</v>
      </c>
      <c r="B7" s="1" t="str">
        <f>BPDUL!B2</f>
        <v>Bridge final design unit leader as assigned by the Bridge Office.</v>
      </c>
      <c r="C7" s="2" t="s">
        <v>514</v>
      </c>
      <c r="D7" s="2" t="s">
        <v>387</v>
      </c>
      <c r="E7" s="2" t="s">
        <v>907</v>
      </c>
      <c r="F7" s="2" t="s">
        <v>899</v>
      </c>
      <c r="G7" s="2" t="s">
        <v>170</v>
      </c>
      <c r="H7" s="28"/>
    </row>
    <row r="8" spans="1:9" s="29" customFormat="1" ht="39.75" customHeight="1" x14ac:dyDescent="0.2">
      <c r="A8" s="7" t="s">
        <v>378</v>
      </c>
      <c r="B8" s="1" t="str">
        <f>BrgWT!B2</f>
        <v>Bridge work type as assigned by bridge office</v>
      </c>
      <c r="C8" s="2" t="s">
        <v>514</v>
      </c>
      <c r="D8" s="2" t="s">
        <v>514</v>
      </c>
      <c r="E8" s="2" t="s">
        <v>394</v>
      </c>
      <c r="F8" s="2" t="s">
        <v>715</v>
      </c>
      <c r="G8" s="2" t="s">
        <v>171</v>
      </c>
      <c r="H8" s="28"/>
    </row>
    <row r="9" spans="1:9" ht="38.25" x14ac:dyDescent="0.2">
      <c r="A9" s="7" t="s">
        <v>374</v>
      </c>
      <c r="B9" s="1" t="str">
        <f>CART!B2:C2</f>
        <v>Consultant agreement number from the CART system</v>
      </c>
      <c r="C9" s="2" t="s">
        <v>387</v>
      </c>
      <c r="D9" s="2" t="s">
        <v>387</v>
      </c>
      <c r="E9" s="2" t="s">
        <v>522</v>
      </c>
      <c r="F9" s="2" t="s">
        <v>529</v>
      </c>
      <c r="G9" s="2" t="s">
        <v>170</v>
      </c>
      <c r="H9" s="30"/>
      <c r="I9" s="4"/>
    </row>
    <row r="10" spans="1:9" ht="38.25" x14ac:dyDescent="0.2">
      <c r="A10" s="7" t="s">
        <v>382</v>
      </c>
      <c r="B10" s="1" t="str">
        <f>Comp!B2:C2</f>
        <v>Identifies whether the project is being let by MnDOT, let locally, or has another method of delivery.</v>
      </c>
      <c r="C10" s="2" t="s">
        <v>514</v>
      </c>
      <c r="D10" s="2" t="s">
        <v>514</v>
      </c>
      <c r="E10" s="2" t="s">
        <v>395</v>
      </c>
      <c r="F10" s="2" t="s">
        <v>716</v>
      </c>
      <c r="G10" s="2" t="s">
        <v>171</v>
      </c>
      <c r="H10" s="30"/>
      <c r="I10" s="4"/>
    </row>
    <row r="11" spans="1:9" s="29" customFormat="1" ht="25.5" x14ac:dyDescent="0.2">
      <c r="A11" s="7" t="s">
        <v>383</v>
      </c>
      <c r="B11" s="1" t="str">
        <f>CREng!B2:C2</f>
        <v>Person responsible for managing the internal construction schedule</v>
      </c>
      <c r="C11" s="2" t="s">
        <v>387</v>
      </c>
      <c r="D11" s="2" t="s">
        <v>387</v>
      </c>
      <c r="E11" s="2" t="s">
        <v>394</v>
      </c>
      <c r="F11" s="2" t="s">
        <v>716</v>
      </c>
      <c r="G11" s="2" t="s">
        <v>170</v>
      </c>
      <c r="H11" s="28"/>
    </row>
    <row r="12" spans="1:9" s="29" customFormat="1" ht="25.5" x14ac:dyDescent="0.2">
      <c r="A12" s="7" t="s">
        <v>582</v>
      </c>
      <c r="B12" s="1" t="str">
        <f>CnstSt!B2</f>
        <v>Indicates status of project in relation to construction.</v>
      </c>
      <c r="C12" s="2" t="s">
        <v>387</v>
      </c>
      <c r="D12" s="2" t="s">
        <v>387</v>
      </c>
      <c r="E12" s="2" t="s">
        <v>394</v>
      </c>
      <c r="F12" s="2" t="s">
        <v>716</v>
      </c>
      <c r="G12" s="2"/>
      <c r="H12" s="30"/>
    </row>
    <row r="13" spans="1:9" ht="25.5" x14ac:dyDescent="0.2">
      <c r="A13" s="7" t="s">
        <v>377</v>
      </c>
      <c r="B13" s="1" t="str">
        <f>ContNo!B2:C2</f>
        <v>Contractor/consultant contract number</v>
      </c>
      <c r="C13" s="2" t="s">
        <v>514</v>
      </c>
      <c r="D13" s="2" t="s">
        <v>387</v>
      </c>
      <c r="E13" s="2" t="s">
        <v>394</v>
      </c>
      <c r="F13" s="2" t="s">
        <v>527</v>
      </c>
      <c r="G13" s="2" t="s">
        <v>170</v>
      </c>
      <c r="H13" s="30"/>
      <c r="I13" s="4"/>
    </row>
    <row r="14" spans="1:9" ht="25.5" x14ac:dyDescent="0.2">
      <c r="A14" s="7" t="s">
        <v>375</v>
      </c>
      <c r="B14" s="1" t="str">
        <f>ContSt!B2:C2</f>
        <v>Current status of contractor/consultant contract</v>
      </c>
      <c r="C14" s="2" t="s">
        <v>514</v>
      </c>
      <c r="D14" s="2" t="s">
        <v>387</v>
      </c>
      <c r="E14" s="2" t="s">
        <v>394</v>
      </c>
      <c r="F14" s="2" t="s">
        <v>527</v>
      </c>
      <c r="G14" s="2" t="s">
        <v>170</v>
      </c>
      <c r="H14" s="30"/>
      <c r="I14" s="4"/>
    </row>
    <row r="15" spans="1:9" x14ac:dyDescent="0.2">
      <c r="A15" s="7" t="s">
        <v>380</v>
      </c>
      <c r="B15" s="1" t="str">
        <f>DlTpe!B2:C2</f>
        <v>Project delivery process</v>
      </c>
      <c r="C15" s="2" t="s">
        <v>387</v>
      </c>
      <c r="D15" s="2" t="s">
        <v>387</v>
      </c>
      <c r="E15" s="2" t="s">
        <v>526</v>
      </c>
      <c r="F15" s="2" t="s">
        <v>716</v>
      </c>
      <c r="G15" s="2" t="s">
        <v>170</v>
      </c>
      <c r="I15" s="4"/>
    </row>
    <row r="16" spans="1:9" ht="41.25" customHeight="1" x14ac:dyDescent="0.2">
      <c r="A16" s="7" t="s">
        <v>384</v>
      </c>
      <c r="B16" s="1" t="str">
        <f>DesEng!B2</f>
        <v>Lead Design Engineer assigned to a project</v>
      </c>
      <c r="C16" s="2" t="s">
        <v>514</v>
      </c>
      <c r="D16" s="2" t="s">
        <v>387</v>
      </c>
      <c r="E16" s="2" t="s">
        <v>394</v>
      </c>
      <c r="F16" s="2" t="s">
        <v>716</v>
      </c>
      <c r="G16" s="2" t="s">
        <v>170</v>
      </c>
      <c r="I16" s="4"/>
    </row>
    <row r="17" spans="1:9" ht="41.25" customHeight="1" x14ac:dyDescent="0.2">
      <c r="A17" s="7" t="s">
        <v>376</v>
      </c>
      <c r="B17" s="1" t="str">
        <f>Dist!B2</f>
        <v>The district that is responsible for performing the work on a project</v>
      </c>
      <c r="C17" s="2" t="s">
        <v>514</v>
      </c>
      <c r="D17" s="2" t="s">
        <v>514</v>
      </c>
      <c r="E17" s="2" t="s">
        <v>394</v>
      </c>
      <c r="F17" s="2" t="s">
        <v>716</v>
      </c>
      <c r="G17" s="2" t="s">
        <v>171</v>
      </c>
      <c r="I17" s="4"/>
    </row>
    <row r="18" spans="1:9" ht="25.5" x14ac:dyDescent="0.2">
      <c r="A18" s="7" t="s">
        <v>386</v>
      </c>
      <c r="B18" s="1" t="str">
        <f>EngSpc!B2</f>
        <v>Engineering Specialist assigned to a project</v>
      </c>
      <c r="C18" s="2" t="s">
        <v>387</v>
      </c>
      <c r="D18" s="2" t="s">
        <v>387</v>
      </c>
      <c r="E18" s="2" t="s">
        <v>525</v>
      </c>
      <c r="F18" s="2" t="s">
        <v>717</v>
      </c>
      <c r="G18" s="2" t="s">
        <v>170</v>
      </c>
      <c r="I18" s="4"/>
    </row>
    <row r="19" spans="1:9" s="29" customFormat="1" x14ac:dyDescent="0.2">
      <c r="A19" s="7" t="s">
        <v>735</v>
      </c>
      <c r="B19" s="1" t="str">
        <f>FedFnd!B2</f>
        <v>Indicates whether a project has federal funds.</v>
      </c>
      <c r="C19" s="2" t="s">
        <v>514</v>
      </c>
      <c r="D19" s="2" t="s">
        <v>387</v>
      </c>
      <c r="E19" s="2" t="s">
        <v>526</v>
      </c>
      <c r="F19" s="2" t="s">
        <v>716</v>
      </c>
      <c r="G19" s="2" t="s">
        <v>170</v>
      </c>
      <c r="H19" s="30"/>
    </row>
    <row r="20" spans="1:9" s="29" customFormat="1" ht="27.75" customHeight="1" x14ac:dyDescent="0.2">
      <c r="A20" s="7" t="s">
        <v>948</v>
      </c>
      <c r="B20" s="89" t="s">
        <v>949</v>
      </c>
      <c r="C20" s="2" t="s">
        <v>387</v>
      </c>
      <c r="D20" s="2" t="s">
        <v>387</v>
      </c>
      <c r="E20" s="2" t="s">
        <v>395</v>
      </c>
      <c r="F20" s="2" t="s">
        <v>716</v>
      </c>
      <c r="G20" s="2" t="s">
        <v>170</v>
      </c>
      <c r="H20" s="30"/>
    </row>
    <row r="21" spans="1:9" s="29" customFormat="1" ht="25.5" x14ac:dyDescent="0.2">
      <c r="A21" s="65" t="s">
        <v>905</v>
      </c>
      <c r="B21" s="61" t="str">
        <f>FunFY!B2</f>
        <v>Funding Fiscal year of the project (this is the same as the PPMS field which tracks funding)</v>
      </c>
      <c r="C21" s="63" t="s">
        <v>514</v>
      </c>
      <c r="D21" s="63" t="s">
        <v>387</v>
      </c>
      <c r="E21" s="63" t="s">
        <v>394</v>
      </c>
      <c r="F21" s="63" t="s">
        <v>716</v>
      </c>
      <c r="G21" s="63" t="s">
        <v>170</v>
      </c>
      <c r="H21" s="30"/>
    </row>
    <row r="22" spans="1:9" ht="25.5" x14ac:dyDescent="0.2">
      <c r="A22" s="7" t="s">
        <v>880</v>
      </c>
      <c r="B22" s="1" t="str">
        <f>JobPhs!B2</f>
        <v>Used to track projects from inception to completion</v>
      </c>
      <c r="C22" s="2" t="s">
        <v>514</v>
      </c>
      <c r="D22" s="2" t="s">
        <v>514</v>
      </c>
      <c r="E22" s="2" t="s">
        <v>396</v>
      </c>
      <c r="F22" s="2" t="s">
        <v>889</v>
      </c>
      <c r="G22" s="2" t="s">
        <v>171</v>
      </c>
      <c r="H22" s="30"/>
      <c r="I22" s="4"/>
    </row>
    <row r="23" spans="1:9" x14ac:dyDescent="0.2">
      <c r="A23" s="7" t="s">
        <v>178</v>
      </c>
      <c r="B23" s="1" t="str">
        <f>LetDte!B2</f>
        <v>Project Let Date</v>
      </c>
      <c r="C23" s="2" t="s">
        <v>514</v>
      </c>
      <c r="D23" s="2" t="s">
        <v>387</v>
      </c>
      <c r="E23" s="2" t="s">
        <v>394</v>
      </c>
      <c r="F23" s="2" t="s">
        <v>716</v>
      </c>
      <c r="G23" s="2" t="s">
        <v>170</v>
      </c>
      <c r="H23" s="28" t="s">
        <v>908</v>
      </c>
      <c r="I23" s="4"/>
    </row>
    <row r="24" spans="1:9" ht="25.5" x14ac:dyDescent="0.2">
      <c r="A24" s="7" t="s">
        <v>893</v>
      </c>
      <c r="B24" s="1" t="str">
        <f>LetFY!B2</f>
        <v>Fiscal year of let date (this is NOT the same as the PPMS field which tracks funding)</v>
      </c>
      <c r="C24" s="2" t="s">
        <v>514</v>
      </c>
      <c r="D24" s="2" t="s">
        <v>387</v>
      </c>
      <c r="E24" s="2" t="s">
        <v>877</v>
      </c>
      <c r="F24" s="2" t="s">
        <v>716</v>
      </c>
      <c r="G24" s="2" t="s">
        <v>170</v>
      </c>
      <c r="H24" s="30"/>
      <c r="I24" s="4"/>
    </row>
    <row r="25" spans="1:9" ht="25.5" x14ac:dyDescent="0.2">
      <c r="A25" s="7" t="s">
        <v>592</v>
      </c>
      <c r="B25" s="1" t="str">
        <f>LetProc!B2</f>
        <v>Indicates which letting process will be used on the project.</v>
      </c>
      <c r="C25" s="2" t="s">
        <v>514</v>
      </c>
      <c r="D25" s="2" t="s">
        <v>387</v>
      </c>
      <c r="E25" s="2" t="s">
        <v>394</v>
      </c>
      <c r="F25" s="2" t="s">
        <v>716</v>
      </c>
      <c r="G25" s="2" t="s">
        <v>170</v>
      </c>
      <c r="H25" s="28" t="s">
        <v>589</v>
      </c>
      <c r="I25" s="4"/>
    </row>
    <row r="26" spans="1:9" ht="25.5" x14ac:dyDescent="0.2">
      <c r="A26" s="7" t="s">
        <v>181</v>
      </c>
      <c r="B26" s="1" t="str">
        <f>Metro!B2</f>
        <v>Region within Metro district (corresponds with area managers)</v>
      </c>
      <c r="C26" s="2" t="s">
        <v>387</v>
      </c>
      <c r="D26" s="2" t="s">
        <v>387</v>
      </c>
      <c r="E26" s="2" t="s">
        <v>394</v>
      </c>
      <c r="F26" s="2" t="s">
        <v>718</v>
      </c>
      <c r="G26" s="2" t="s">
        <v>170</v>
      </c>
      <c r="H26" s="30"/>
      <c r="I26" s="4"/>
    </row>
    <row r="27" spans="1:9" ht="25.5" x14ac:dyDescent="0.2">
      <c r="A27" s="7" t="s">
        <v>186</v>
      </c>
      <c r="B27" s="1" t="str">
        <f>PWrkTyp!B2</f>
        <v>Identifies the work type that accounts for the majority of the project cost.</v>
      </c>
      <c r="C27" s="2" t="s">
        <v>514</v>
      </c>
      <c r="D27" s="2" t="s">
        <v>514</v>
      </c>
      <c r="E27" s="2" t="s">
        <v>394</v>
      </c>
      <c r="F27" s="2" t="s">
        <v>716</v>
      </c>
      <c r="G27" s="2" t="s">
        <v>171</v>
      </c>
      <c r="I27" s="4"/>
    </row>
    <row r="28" spans="1:9" ht="25.5" x14ac:dyDescent="0.2">
      <c r="A28" s="7" t="s">
        <v>209</v>
      </c>
      <c r="B28" s="1" t="str">
        <f>Prime!B2</f>
        <v>Contractor/consultant on project</v>
      </c>
      <c r="C28" s="2" t="s">
        <v>514</v>
      </c>
      <c r="D28" s="2" t="s">
        <v>514</v>
      </c>
      <c r="E28" s="2" t="s">
        <v>516</v>
      </c>
      <c r="F28" s="2" t="s">
        <v>511</v>
      </c>
      <c r="G28" s="2" t="s">
        <v>171</v>
      </c>
      <c r="I28" s="4"/>
    </row>
    <row r="29" spans="1:9" ht="25.5" x14ac:dyDescent="0.2">
      <c r="A29" s="7" t="s">
        <v>216</v>
      </c>
      <c r="B29" s="1" t="str">
        <f>PSG!B2</f>
        <v>Indicates where a project lies on the MnDOT products and services grid</v>
      </c>
      <c r="C29" s="2" t="s">
        <v>514</v>
      </c>
      <c r="D29" s="2" t="s">
        <v>514</v>
      </c>
      <c r="E29" s="2" t="s">
        <v>395</v>
      </c>
      <c r="F29" s="2" t="s">
        <v>716</v>
      </c>
      <c r="G29" s="2" t="s">
        <v>171</v>
      </c>
      <c r="I29" s="4"/>
    </row>
    <row r="30" spans="1:9" x14ac:dyDescent="0.2">
      <c r="A30" s="7" t="s">
        <v>219</v>
      </c>
      <c r="B30" s="1" t="str">
        <f>Prog!B2</f>
        <v>Identifies the program category for the project.</v>
      </c>
      <c r="C30" s="2" t="s">
        <v>514</v>
      </c>
      <c r="D30" s="2" t="s">
        <v>514</v>
      </c>
      <c r="E30" s="2" t="s">
        <v>394</v>
      </c>
      <c r="F30" s="2" t="s">
        <v>716</v>
      </c>
      <c r="G30" s="2" t="s">
        <v>171</v>
      </c>
      <c r="I30" s="4"/>
    </row>
    <row r="31" spans="1:9" x14ac:dyDescent="0.2">
      <c r="A31" s="7" t="s">
        <v>385</v>
      </c>
      <c r="B31" s="1" t="s">
        <v>672</v>
      </c>
      <c r="C31" s="2" t="s">
        <v>387</v>
      </c>
      <c r="D31" s="2" t="s">
        <v>387</v>
      </c>
      <c r="E31" s="2" t="s">
        <v>526</v>
      </c>
      <c r="F31" s="2" t="s">
        <v>718</v>
      </c>
      <c r="G31" s="2" t="s">
        <v>170</v>
      </c>
      <c r="I31" s="4"/>
    </row>
    <row r="32" spans="1:9" ht="25.5" x14ac:dyDescent="0.2">
      <c r="A32" s="7" t="s">
        <v>254</v>
      </c>
      <c r="B32" s="1" t="str">
        <f>PrjCmp!B2</f>
        <v>Size and complexity of project (used for determining float limits)</v>
      </c>
      <c r="C32" s="2" t="s">
        <v>387</v>
      </c>
      <c r="D32" s="2" t="s">
        <v>387</v>
      </c>
      <c r="E32" s="2" t="s">
        <v>526</v>
      </c>
      <c r="F32" s="2" t="s">
        <v>716</v>
      </c>
      <c r="G32" s="2" t="s">
        <v>170</v>
      </c>
      <c r="I32" s="4"/>
    </row>
    <row r="33" spans="1:9" ht="102" x14ac:dyDescent="0.2">
      <c r="A33" s="7" t="s">
        <v>263</v>
      </c>
      <c r="B33" s="1" t="str">
        <f>PrjLoc!B2</f>
        <v>Identifies the geographical location of a specific project within a larger bundle of projects.</v>
      </c>
      <c r="C33" s="2" t="s">
        <v>387</v>
      </c>
      <c r="D33" s="2" t="s">
        <v>387</v>
      </c>
      <c r="E33" s="2" t="s">
        <v>395</v>
      </c>
      <c r="F33" s="2" t="s">
        <v>523</v>
      </c>
      <c r="G33" s="2" t="s">
        <v>170</v>
      </c>
      <c r="H33" s="28" t="s">
        <v>870</v>
      </c>
      <c r="I33" s="4"/>
    </row>
    <row r="34" spans="1:9" x14ac:dyDescent="0.2">
      <c r="A34" s="7" t="s">
        <v>266</v>
      </c>
      <c r="B34" s="1" t="str">
        <f>PM!B2</f>
        <v>Project manager as assigned by the district</v>
      </c>
      <c r="C34" s="2" t="s">
        <v>514</v>
      </c>
      <c r="D34" s="2" t="s">
        <v>387</v>
      </c>
      <c r="E34" s="2" t="s">
        <v>395</v>
      </c>
      <c r="F34" s="2" t="s">
        <v>716</v>
      </c>
      <c r="G34" s="2" t="s">
        <v>170</v>
      </c>
      <c r="I34" s="4"/>
    </row>
    <row r="35" spans="1:9" ht="25.5" x14ac:dyDescent="0.2">
      <c r="A35" s="7" t="s">
        <v>270</v>
      </c>
      <c r="B35" s="1" t="str">
        <f>PrjSts!B2</f>
        <v>Identifies whether a project has been funded, has been let, or is being worked on.</v>
      </c>
      <c r="C35" s="2" t="s">
        <v>514</v>
      </c>
      <c r="D35" s="2" t="s">
        <v>387</v>
      </c>
      <c r="E35" s="2" t="s">
        <v>394</v>
      </c>
      <c r="F35" s="2" t="s">
        <v>716</v>
      </c>
      <c r="G35" s="2" t="s">
        <v>170</v>
      </c>
      <c r="I35" s="4"/>
    </row>
    <row r="36" spans="1:9" ht="38.25" x14ac:dyDescent="0.2">
      <c r="A36" s="7" t="s">
        <v>278</v>
      </c>
      <c r="B36" s="1" t="str">
        <f>PUMABu!B2</f>
        <v>Bundle number of related projects as assigned by PUMA. 
This code is required and can not be coded as TBD or NA.</v>
      </c>
      <c r="C36" s="2" t="s">
        <v>514</v>
      </c>
      <c r="D36" s="2" t="s">
        <v>514</v>
      </c>
      <c r="E36" s="2" t="s">
        <v>397</v>
      </c>
      <c r="F36" s="2" t="s">
        <v>716</v>
      </c>
      <c r="G36" s="2" t="s">
        <v>171</v>
      </c>
      <c r="I36" s="4"/>
    </row>
    <row r="37" spans="1:9" ht="38.25" x14ac:dyDescent="0.2">
      <c r="A37" s="7" t="s">
        <v>279</v>
      </c>
      <c r="B37" s="1" t="str">
        <f>PUMAEl!B2</f>
        <v>Element number as assigned by PUMA. There is one element number for each SP.
This code is required and can not be coded as TBD or NA.</v>
      </c>
      <c r="C37" s="2" t="s">
        <v>514</v>
      </c>
      <c r="D37" s="2" t="s">
        <v>514</v>
      </c>
      <c r="E37" s="2" t="s">
        <v>397</v>
      </c>
      <c r="F37" s="2" t="s">
        <v>716</v>
      </c>
      <c r="G37" s="2" t="s">
        <v>171</v>
      </c>
      <c r="I37" s="4"/>
    </row>
    <row r="38" spans="1:9" ht="63.75" x14ac:dyDescent="0.2">
      <c r="A38" s="7" t="s">
        <v>280</v>
      </c>
      <c r="B38" s="1" t="str">
        <f>PrmSP!B2</f>
        <v>Prime state project number for a project. A prime SP can have one or more associated projects (e.g. bridges) that have unique SPs, but are part of the same project.
This code is required and can not be coded as TBD or NA.</v>
      </c>
      <c r="C38" s="2" t="s">
        <v>514</v>
      </c>
      <c r="D38" s="2" t="s">
        <v>514</v>
      </c>
      <c r="E38" s="2" t="s">
        <v>397</v>
      </c>
      <c r="F38" s="2" t="s">
        <v>716</v>
      </c>
      <c r="G38" s="2" t="s">
        <v>171</v>
      </c>
      <c r="I38" s="4"/>
    </row>
    <row r="39" spans="1:9" ht="38.25" x14ac:dyDescent="0.2">
      <c r="A39" s="7" t="s">
        <v>281</v>
      </c>
      <c r="B39" s="1" t="str">
        <f>SP!B2</f>
        <v>State project number as assigned by PUMA.
This code is required and can not be coded as TBD or NA.</v>
      </c>
      <c r="C39" s="2" t="s">
        <v>514</v>
      </c>
      <c r="D39" s="2" t="s">
        <v>514</v>
      </c>
      <c r="E39" s="2" t="s">
        <v>397</v>
      </c>
      <c r="F39" s="2" t="s">
        <v>716</v>
      </c>
      <c r="G39" s="2" t="s">
        <v>171</v>
      </c>
      <c r="I39" s="4"/>
    </row>
    <row r="40" spans="1:9" x14ac:dyDescent="0.2">
      <c r="A40" s="7" t="s">
        <v>282</v>
      </c>
      <c r="B40" s="1" t="str">
        <f>RteNo!B2</f>
        <v>Route number for the project</v>
      </c>
      <c r="C40" s="2" t="s">
        <v>514</v>
      </c>
      <c r="D40" s="2" t="s">
        <v>514</v>
      </c>
      <c r="E40" s="2" t="s">
        <v>394</v>
      </c>
      <c r="F40" s="2" t="s">
        <v>716</v>
      </c>
      <c r="G40" s="2" t="s">
        <v>171</v>
      </c>
      <c r="I40" s="4"/>
    </row>
    <row r="41" spans="1:9" s="29" customFormat="1" x14ac:dyDescent="0.2">
      <c r="A41" s="7" t="s">
        <v>283</v>
      </c>
      <c r="B41" s="1" t="str">
        <f>RteTyp!B2</f>
        <v>Route type for the project</v>
      </c>
      <c r="C41" s="2" t="s">
        <v>514</v>
      </c>
      <c r="D41" s="2" t="s">
        <v>514</v>
      </c>
      <c r="E41" s="2" t="s">
        <v>394</v>
      </c>
      <c r="F41" s="2" t="s">
        <v>716</v>
      </c>
      <c r="G41" s="2" t="s">
        <v>171</v>
      </c>
      <c r="H41" s="28"/>
    </row>
    <row r="42" spans="1:9" s="29" customFormat="1" ht="25.5" x14ac:dyDescent="0.2">
      <c r="A42" s="7" t="s">
        <v>304</v>
      </c>
      <c r="B42" s="1" t="str">
        <f>SchCls!B2</f>
        <v>Identifies what type of modular schedule a project is for admin purposes.</v>
      </c>
      <c r="C42" s="2" t="s">
        <v>514</v>
      </c>
      <c r="D42" s="2" t="s">
        <v>514</v>
      </c>
      <c r="E42" s="2" t="s">
        <v>395</v>
      </c>
      <c r="F42" s="2" t="s">
        <v>716</v>
      </c>
      <c r="G42" s="2" t="s">
        <v>171</v>
      </c>
      <c r="H42" s="30"/>
    </row>
    <row r="43" spans="1:9" s="29" customFormat="1" ht="25.5" x14ac:dyDescent="0.2">
      <c r="A43" s="7" t="s">
        <v>311</v>
      </c>
      <c r="B43" s="1" t="str">
        <f>SchEnh!B2</f>
        <v>Distinguishes between P6 &amp; PPMS converted schedules</v>
      </c>
      <c r="C43" s="2" t="s">
        <v>387</v>
      </c>
      <c r="D43" s="2" t="s">
        <v>387</v>
      </c>
      <c r="E43" s="2" t="s">
        <v>395</v>
      </c>
      <c r="F43" s="2" t="s">
        <v>895</v>
      </c>
      <c r="G43" s="2" t="s">
        <v>170</v>
      </c>
      <c r="H43" s="30"/>
    </row>
    <row r="44" spans="1:9" ht="38.25" x14ac:dyDescent="0.2">
      <c r="A44" s="7" t="s">
        <v>578</v>
      </c>
      <c r="B44" s="1" t="str">
        <f>SWFTID!B2</f>
        <v>SWIFT financial code assigned to a project (formerly "job number" or "T number")</v>
      </c>
      <c r="C44" s="2" t="s">
        <v>514</v>
      </c>
      <c r="D44" s="2" t="s">
        <v>514</v>
      </c>
      <c r="E44" s="2" t="s">
        <v>396</v>
      </c>
      <c r="F44" s="2" t="s">
        <v>716</v>
      </c>
      <c r="G44" s="2" t="s">
        <v>171</v>
      </c>
      <c r="H44" s="30" t="s">
        <v>580</v>
      </c>
      <c r="I44" s="4"/>
    </row>
    <row r="45" spans="1:9" ht="38.25" x14ac:dyDescent="0.2">
      <c r="A45" s="7" t="s">
        <v>314</v>
      </c>
      <c r="B45" s="1" t="str">
        <f>WrkRes!B2</f>
        <v>Indicates whether MnDOT, a local entity, or a contractor is primarily responsible for work on a schedule.</v>
      </c>
      <c r="C45" s="2" t="s">
        <v>514</v>
      </c>
      <c r="D45" s="2" t="s">
        <v>514</v>
      </c>
      <c r="E45" s="2" t="s">
        <v>395</v>
      </c>
      <c r="F45" s="2" t="s">
        <v>716</v>
      </c>
      <c r="G45" s="2" t="s">
        <v>171</v>
      </c>
      <c r="I45" s="4"/>
    </row>
    <row r="46" spans="1:9" ht="25.5" x14ac:dyDescent="0.2">
      <c r="A46" s="7" t="s">
        <v>398</v>
      </c>
      <c r="B46" s="1" t="s">
        <v>400</v>
      </c>
      <c r="C46" s="2" t="s">
        <v>514</v>
      </c>
      <c r="D46" s="2" t="s">
        <v>514</v>
      </c>
      <c r="E46" s="2" t="s">
        <v>395</v>
      </c>
      <c r="F46" s="2" t="s">
        <v>512</v>
      </c>
      <c r="G46" s="2" t="s">
        <v>170</v>
      </c>
      <c r="I46" s="4"/>
    </row>
    <row r="47" spans="1:9" ht="26.25" customHeight="1" x14ac:dyDescent="0.2">
      <c r="A47" s="60" t="s">
        <v>399</v>
      </c>
      <c r="B47" s="62" t="s">
        <v>401</v>
      </c>
      <c r="C47" s="64" t="s">
        <v>514</v>
      </c>
      <c r="D47" s="64" t="s">
        <v>514</v>
      </c>
      <c r="E47" s="64" t="s">
        <v>395</v>
      </c>
      <c r="F47" s="64" t="s">
        <v>512</v>
      </c>
      <c r="G47" s="64" t="s">
        <v>170</v>
      </c>
    </row>
    <row r="48" spans="1:9" x14ac:dyDescent="0.2">
      <c r="H48" s="4"/>
    </row>
    <row r="49" spans="1:8" x14ac:dyDescent="0.2">
      <c r="A49" s="87"/>
      <c r="H49" s="4"/>
    </row>
  </sheetData>
  <hyperlinks>
    <hyperlink ref="A3" location="ATP!A1" display="MnDOT ATP District"/>
    <hyperlink ref="A4" location="BLS!A1" display="MnDOT Baseline Status"/>
    <hyperlink ref="A6" location="BrgNo!A1" display="MnDOT Bridge Number"/>
    <hyperlink ref="A8" location="BrgWT!A1" display="MnDOT Bridge Work Type"/>
    <hyperlink ref="A9" location="CART!A1" display="MnDOT CART Agreement"/>
    <hyperlink ref="A10" location="Comp!A1" display="MnDOT Completion Type"/>
    <hyperlink ref="A11" location="CREng!A1" display="MnDOT Construction Resident Eng"/>
    <hyperlink ref="A13" location="ContNo!A1" display="MnDOT Contract Number"/>
    <hyperlink ref="A14" location="ContSt!A1" display="MnDOT Contract Status"/>
    <hyperlink ref="A15" location="DlTpe!A1" display="MnDOT Delivery Type"/>
    <hyperlink ref="A17" location="Dist!A1" display="MnDOT District"/>
    <hyperlink ref="A5" location="BFDUL!A1" display="MnDOT Bridge Final Design Unit Leader"/>
    <hyperlink ref="A44" location="SWFTID!A1" display="MnDOT SWIFT Project ID"/>
    <hyperlink ref="A23" location="LetDte!A1" display="MnDOT Let Date"/>
    <hyperlink ref="A25" location="LetProc!A1" display="MnDOT Letting Process Type"/>
    <hyperlink ref="A26" location="Metro!A1" display="MnDOT Metro Area"/>
    <hyperlink ref="A7" location="BPDUL!A1" display="MnDOT Bridge Pre Design Unit Leader"/>
    <hyperlink ref="A28" location="Prime!A1" display="MnDOT Prime Contractor"/>
    <hyperlink ref="A29" location="PSG!A1" display="MnDOT Products &amp; Services"/>
    <hyperlink ref="A30" location="prog!A1" display="MnDOT Program"/>
    <hyperlink ref="A32" location="PrjCmp!A1" display="MnDOT Project Complexity"/>
    <hyperlink ref="A33" location="PrjLoc!A1" display="MnDOT Project Location"/>
    <hyperlink ref="A34" location="PM!A1" display="MnDOT Project Manager"/>
    <hyperlink ref="A35" location="PrjSts!A1" display="MnDOT Project Status"/>
    <hyperlink ref="A36" location="PUMABu!A1" display="MnDOT Puma Bundle"/>
    <hyperlink ref="A37" location="PUMAEl!A1" display="MnDOT Puma Element"/>
    <hyperlink ref="A38" location="PrmSP!A1" display="MnDOT Puma Prime SP"/>
    <hyperlink ref="A39" location="SP!A1" display="MnDOT Puma SP"/>
    <hyperlink ref="A40" location="RteNo!A1" display="MnDOT Route Number"/>
    <hyperlink ref="A41" location="RteTyp!A1" display="MnDOT Route Type"/>
    <hyperlink ref="A42" location="SchCls!A1" display="MnDOT Schedule Classification"/>
    <hyperlink ref="A43" location="SchEnh!A1" display="MnDOT Schedule Enhancement"/>
    <hyperlink ref="A45" location="WrkRes!A1" display="MnDOT Work Responsibility"/>
    <hyperlink ref="A12" location="CnstSt!A1" display="MnDOT Construction Status"/>
    <hyperlink ref="A19" location="FedFnd!A1" display="MnDOT Federally Funded"/>
    <hyperlink ref="A16" location="DesEng!A1" display="MnDOT Design Eng"/>
    <hyperlink ref="A18" location="EngSpc!A1" display="MnDOT Eng Specialist"/>
    <hyperlink ref="A31" location="PrjSpn!A1" display="MnDOT Proj Sponsor"/>
    <hyperlink ref="A46" location="WPKGChp!A1" display="MnDOT WPKG Champ"/>
    <hyperlink ref="A47" location="WPKGOff!A1" display="MnDOT WPKG Off"/>
    <hyperlink ref="A22" location="JobPhs!A1" display="MnDOT Job Phase"/>
    <hyperlink ref="A21" location="FunFY!A1" display="MnDOT Funding Fiscal Year"/>
    <hyperlink ref="A27" location="PWrkTyp!A1" display="MnDOT Primary Work Type"/>
    <hyperlink ref="A20" location="FlxShl!A1" display="MnDOT Flex/Shelf"/>
  </hyperlinks>
  <pageMargins left="0.25" right="0.25" top="0.75" bottom="0.75" header="0.3" footer="0.3"/>
  <pageSetup scale="69" fitToHeight="0"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0"/>
  <sheetViews>
    <sheetView zoomScaleNormal="100" workbookViewId="0">
      <selection activeCell="A6" sqref="A6"/>
    </sheetView>
  </sheetViews>
  <sheetFormatPr defaultRowHeight="12.75" x14ac:dyDescent="0.2"/>
  <cols>
    <col min="1" max="1" width="22.42578125" customWidth="1"/>
    <col min="2" max="2" width="59.85546875" bestFit="1" customWidth="1"/>
    <col min="3" max="3" width="15.7109375" customWidth="1"/>
    <col min="4" max="4" width="15.42578125" bestFit="1" customWidth="1"/>
    <col min="5" max="5" width="14.140625" bestFit="1" customWidth="1"/>
    <col min="6" max="6" width="22.140625" bestFit="1" customWidth="1"/>
    <col min="7" max="7" width="10" bestFit="1" customWidth="1"/>
  </cols>
  <sheetData>
    <row r="1" spans="1:7" x14ac:dyDescent="0.2">
      <c r="A1" s="98" t="str">
        <f>'General Info'!A3</f>
        <v>Updated Date 02/24/2015</v>
      </c>
    </row>
    <row r="2" spans="1:7" ht="15.75" x14ac:dyDescent="0.2">
      <c r="A2" s="8" t="s">
        <v>910</v>
      </c>
      <c r="B2" s="40"/>
      <c r="C2" s="36"/>
    </row>
    <row r="3" spans="1:7" x14ac:dyDescent="0.2">
      <c r="A3" s="12"/>
      <c r="B3" s="12"/>
      <c r="C3" s="12"/>
    </row>
    <row r="4" spans="1:7" ht="15" thickBot="1" x14ac:dyDescent="0.25">
      <c r="A4" s="74" t="s">
        <v>0</v>
      </c>
      <c r="B4" s="74" t="s">
        <v>1</v>
      </c>
      <c r="C4" s="75" t="s">
        <v>909</v>
      </c>
      <c r="D4" s="85" t="s">
        <v>370</v>
      </c>
      <c r="E4" s="85" t="s">
        <v>371</v>
      </c>
      <c r="F4" s="85" t="s">
        <v>372</v>
      </c>
      <c r="G4" s="86" t="s">
        <v>581</v>
      </c>
    </row>
    <row r="5" spans="1:7" ht="13.5" thickTop="1" x14ac:dyDescent="0.2">
      <c r="A5" s="82" t="s">
        <v>932</v>
      </c>
      <c r="B5" s="76" t="s">
        <v>917</v>
      </c>
      <c r="C5" s="77"/>
      <c r="D5" s="69" t="s">
        <v>514</v>
      </c>
      <c r="E5" s="70" t="s">
        <v>387</v>
      </c>
      <c r="F5" s="68" t="s">
        <v>963</v>
      </c>
      <c r="G5" s="68"/>
    </row>
    <row r="6" spans="1:7" x14ac:dyDescent="0.2">
      <c r="A6" s="83" t="s">
        <v>933</v>
      </c>
      <c r="B6" s="78" t="s">
        <v>918</v>
      </c>
      <c r="C6" s="79"/>
      <c r="D6" s="70" t="s">
        <v>514</v>
      </c>
      <c r="E6" s="70" t="s">
        <v>387</v>
      </c>
      <c r="F6" s="68" t="s">
        <v>963</v>
      </c>
      <c r="G6" s="68"/>
    </row>
    <row r="7" spans="1:7" x14ac:dyDescent="0.2">
      <c r="A7" s="82" t="s">
        <v>934</v>
      </c>
      <c r="B7" s="76" t="s">
        <v>920</v>
      </c>
      <c r="C7" s="77"/>
      <c r="D7" s="70" t="s">
        <v>514</v>
      </c>
      <c r="E7" s="70" t="s">
        <v>387</v>
      </c>
      <c r="F7" s="68" t="s">
        <v>963</v>
      </c>
      <c r="G7" s="68"/>
    </row>
    <row r="8" spans="1:7" ht="51" x14ac:dyDescent="0.2">
      <c r="A8" s="83" t="s">
        <v>935</v>
      </c>
      <c r="B8" s="78" t="s">
        <v>911</v>
      </c>
      <c r="C8" s="79" t="s">
        <v>912</v>
      </c>
      <c r="D8" s="70" t="s">
        <v>514</v>
      </c>
      <c r="E8" s="69" t="s">
        <v>514</v>
      </c>
      <c r="F8" s="68" t="s">
        <v>394</v>
      </c>
      <c r="G8" s="68" t="s">
        <v>945</v>
      </c>
    </row>
    <row r="9" spans="1:7" x14ac:dyDescent="0.2">
      <c r="A9" s="82" t="s">
        <v>936</v>
      </c>
      <c r="B9" s="76" t="s">
        <v>919</v>
      </c>
      <c r="C9" s="77"/>
      <c r="D9" s="70" t="s">
        <v>514</v>
      </c>
      <c r="E9" s="70" t="s">
        <v>387</v>
      </c>
      <c r="F9" s="68" t="s">
        <v>963</v>
      </c>
      <c r="G9" s="68"/>
    </row>
    <row r="10" spans="1:7" x14ac:dyDescent="0.2">
      <c r="A10" s="83" t="s">
        <v>937</v>
      </c>
      <c r="B10" s="78" t="s">
        <v>921</v>
      </c>
      <c r="C10" s="79"/>
      <c r="D10" s="70" t="s">
        <v>514</v>
      </c>
      <c r="E10" s="70" t="s">
        <v>387</v>
      </c>
      <c r="F10" s="68" t="s">
        <v>963</v>
      </c>
      <c r="G10" s="68"/>
    </row>
    <row r="11" spans="1:7" ht="25.5" x14ac:dyDescent="0.2">
      <c r="A11" s="76" t="s">
        <v>930</v>
      </c>
      <c r="B11" s="76" t="s">
        <v>961</v>
      </c>
      <c r="C11" s="77" t="s">
        <v>931</v>
      </c>
      <c r="D11" s="70" t="s">
        <v>514</v>
      </c>
      <c r="E11" s="73" t="s">
        <v>942</v>
      </c>
      <c r="F11" s="68" t="s">
        <v>395</v>
      </c>
      <c r="G11" s="68"/>
    </row>
    <row r="12" spans="1:7" x14ac:dyDescent="0.2">
      <c r="A12" s="83" t="s">
        <v>924</v>
      </c>
      <c r="B12" s="78" t="s">
        <v>926</v>
      </c>
      <c r="C12" s="79" t="s">
        <v>925</v>
      </c>
      <c r="D12" s="70" t="s">
        <v>514</v>
      </c>
      <c r="E12" s="70" t="s">
        <v>514</v>
      </c>
      <c r="F12" s="68" t="s">
        <v>943</v>
      </c>
      <c r="G12" s="68"/>
    </row>
    <row r="13" spans="1:7" ht="25.5" x14ac:dyDescent="0.2">
      <c r="A13" s="82" t="s">
        <v>928</v>
      </c>
      <c r="B13" s="76" t="s">
        <v>915</v>
      </c>
      <c r="C13" s="77" t="s">
        <v>916</v>
      </c>
      <c r="D13" s="70" t="s">
        <v>514</v>
      </c>
      <c r="E13" s="70" t="s">
        <v>514</v>
      </c>
      <c r="F13" s="68" t="s">
        <v>395</v>
      </c>
      <c r="G13" s="68"/>
    </row>
    <row r="14" spans="1:7" ht="60" x14ac:dyDescent="0.2">
      <c r="A14" s="83" t="s">
        <v>929</v>
      </c>
      <c r="B14" s="71" t="s">
        <v>962</v>
      </c>
      <c r="C14" s="80" t="s">
        <v>944</v>
      </c>
      <c r="D14" s="70" t="s">
        <v>514</v>
      </c>
      <c r="E14" s="70" t="s">
        <v>387</v>
      </c>
      <c r="F14" s="68" t="s">
        <v>394</v>
      </c>
      <c r="G14" s="68"/>
    </row>
    <row r="15" spans="1:7" ht="25.5" x14ac:dyDescent="0.25">
      <c r="A15" s="82" t="s">
        <v>938</v>
      </c>
      <c r="B15" s="94" t="s">
        <v>960</v>
      </c>
      <c r="C15" s="81"/>
      <c r="D15" s="70" t="s">
        <v>514</v>
      </c>
      <c r="E15" s="70" t="s">
        <v>514</v>
      </c>
      <c r="F15" s="68" t="s">
        <v>395</v>
      </c>
      <c r="G15" s="68"/>
    </row>
    <row r="16" spans="1:7" x14ac:dyDescent="0.2">
      <c r="A16" s="83" t="s">
        <v>939</v>
      </c>
      <c r="B16" s="78" t="s">
        <v>922</v>
      </c>
      <c r="C16" s="79"/>
      <c r="D16" s="70" t="s">
        <v>941</v>
      </c>
      <c r="E16" s="70" t="s">
        <v>941</v>
      </c>
      <c r="F16" s="68" t="s">
        <v>394</v>
      </c>
      <c r="G16" s="68"/>
    </row>
    <row r="17" spans="1:7" x14ac:dyDescent="0.2">
      <c r="A17" s="82" t="s">
        <v>940</v>
      </c>
      <c r="B17" s="76" t="s">
        <v>914</v>
      </c>
      <c r="C17" s="77" t="s">
        <v>916</v>
      </c>
      <c r="D17" s="70" t="s">
        <v>514</v>
      </c>
      <c r="E17" s="70" t="s">
        <v>514</v>
      </c>
      <c r="F17" s="68" t="s">
        <v>395</v>
      </c>
      <c r="G17" s="68"/>
    </row>
    <row r="18" spans="1:7" ht="25.5" x14ac:dyDescent="0.2">
      <c r="A18" s="83" t="s">
        <v>927</v>
      </c>
      <c r="B18" s="78" t="s">
        <v>913</v>
      </c>
      <c r="C18" s="79" t="s">
        <v>916</v>
      </c>
      <c r="D18" s="84" t="s">
        <v>514</v>
      </c>
      <c r="E18" s="84" t="s">
        <v>514</v>
      </c>
      <c r="F18" s="78" t="s">
        <v>395</v>
      </c>
      <c r="G18" s="78"/>
    </row>
    <row r="20" spans="1:7" x14ac:dyDescent="0.2">
      <c r="A20" s="72"/>
      <c r="B20" s="72"/>
      <c r="C20" s="72"/>
      <c r="D20" s="72"/>
      <c r="E20" s="72"/>
      <c r="F20" s="72"/>
      <c r="G20" s="72"/>
    </row>
  </sheetData>
  <printOptions gridLines="1"/>
  <pageMargins left="0.25" right="0.25" top="0.75" bottom="0.75" header="0.3" footer="0.3"/>
  <pageSetup scale="85"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4"/>
  <sheetViews>
    <sheetView zoomScaleNormal="100" workbookViewId="0">
      <selection activeCell="B22" sqref="B22"/>
    </sheetView>
  </sheetViews>
  <sheetFormatPr defaultRowHeight="12.75" x14ac:dyDescent="0.2"/>
  <cols>
    <col min="1" max="1" width="22.42578125" style="11" customWidth="1"/>
    <col min="2" max="2" width="51.5703125" style="11" customWidth="1"/>
    <col min="3" max="3" width="28.7109375" style="11" customWidth="1"/>
    <col min="4" max="16384" width="9.140625" style="12"/>
  </cols>
  <sheetData>
    <row r="1" spans="1:3" x14ac:dyDescent="0.2">
      <c r="A1" s="96" t="str">
        <f>'General Info'!A3</f>
        <v>Updated Date 02/24/2015</v>
      </c>
    </row>
    <row r="2" spans="1:3" s="10" customFormat="1" ht="31.5" customHeight="1" x14ac:dyDescent="0.2">
      <c r="A2" s="8" t="s">
        <v>531</v>
      </c>
      <c r="B2" s="99" t="s">
        <v>517</v>
      </c>
      <c r="C2" s="99"/>
    </row>
    <row r="3" spans="1:3" x14ac:dyDescent="0.2">
      <c r="A3" s="12"/>
      <c r="B3" s="12"/>
      <c r="C3" s="15"/>
    </row>
    <row r="4" spans="1:3" s="34" customFormat="1" ht="14.25" x14ac:dyDescent="0.2">
      <c r="A4" s="33" t="s">
        <v>0</v>
      </c>
      <c r="B4" s="33" t="s">
        <v>1</v>
      </c>
    </row>
    <row r="5" spans="1:3" x14ac:dyDescent="0.2">
      <c r="A5" s="11" t="s">
        <v>2</v>
      </c>
      <c r="B5" s="11" t="s">
        <v>2</v>
      </c>
      <c r="C5" s="12"/>
    </row>
    <row r="6" spans="1:3" x14ac:dyDescent="0.2">
      <c r="A6" s="11" t="s">
        <v>3</v>
      </c>
      <c r="B6" s="11" t="s">
        <v>3</v>
      </c>
      <c r="C6" s="12"/>
    </row>
    <row r="7" spans="1:3" x14ac:dyDescent="0.2">
      <c r="A7" s="11" t="s">
        <v>4</v>
      </c>
      <c r="B7" s="11" t="s">
        <v>4</v>
      </c>
      <c r="C7" s="12"/>
    </row>
    <row r="8" spans="1:3" x14ac:dyDescent="0.2">
      <c r="A8" s="11" t="s">
        <v>5</v>
      </c>
      <c r="B8" s="11" t="s">
        <v>5</v>
      </c>
      <c r="C8" s="12"/>
    </row>
    <row r="9" spans="1:3" x14ac:dyDescent="0.2">
      <c r="A9" s="11" t="s">
        <v>6</v>
      </c>
      <c r="B9" s="11" t="s">
        <v>6</v>
      </c>
      <c r="C9" s="12"/>
    </row>
    <row r="10" spans="1:3" x14ac:dyDescent="0.2">
      <c r="A10" s="11" t="s">
        <v>7</v>
      </c>
      <c r="B10" s="11" t="s">
        <v>7</v>
      </c>
      <c r="C10" s="12"/>
    </row>
    <row r="11" spans="1:3" x14ac:dyDescent="0.2">
      <c r="A11" s="11" t="s">
        <v>8</v>
      </c>
      <c r="B11" s="11" t="s">
        <v>8</v>
      </c>
      <c r="C11" s="12"/>
    </row>
    <row r="12" spans="1:3" x14ac:dyDescent="0.2">
      <c r="A12" s="11" t="s">
        <v>9</v>
      </c>
      <c r="B12" s="11" t="s">
        <v>9</v>
      </c>
      <c r="C12" s="12"/>
    </row>
    <row r="13" spans="1:3" x14ac:dyDescent="0.2">
      <c r="A13" s="11" t="s">
        <v>434</v>
      </c>
      <c r="B13" s="11" t="s">
        <v>433</v>
      </c>
      <c r="C13" s="12"/>
    </row>
    <row r="14" spans="1:3" x14ac:dyDescent="0.2">
      <c r="A14" s="11" t="s">
        <v>436</v>
      </c>
      <c r="B14" s="11" t="s">
        <v>435</v>
      </c>
      <c r="C14"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ignoredErrors>
    <ignoredError sqref="A5:B11" numberStoredAsText="1"/>
  </ignoredErrors>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zoomScaleNormal="100" workbookViewId="0">
      <selection activeCell="F43" sqref="F43"/>
    </sheetView>
  </sheetViews>
  <sheetFormatPr defaultRowHeight="12.75" x14ac:dyDescent="0.2"/>
  <cols>
    <col min="1" max="1" width="22.42578125" style="11" customWidth="1"/>
    <col min="2" max="2" width="25.7109375" style="14" customWidth="1"/>
    <col min="3" max="3" width="72.140625" style="14" customWidth="1"/>
    <col min="4" max="16384" width="9.140625" style="12"/>
  </cols>
  <sheetData>
    <row r="1" spans="1:3" x14ac:dyDescent="0.2">
      <c r="A1" s="96" t="str">
        <f>'General Info'!A3</f>
        <v>Updated Date 02/24/2015</v>
      </c>
    </row>
    <row r="2" spans="1:3" s="10" customFormat="1" ht="31.5" customHeight="1" x14ac:dyDescent="0.2">
      <c r="A2" s="8" t="s">
        <v>323</v>
      </c>
      <c r="B2" s="100" t="s">
        <v>528</v>
      </c>
      <c r="C2" s="100"/>
    </row>
    <row r="3" spans="1:3" x14ac:dyDescent="0.2">
      <c r="A3" s="12"/>
      <c r="B3" s="15"/>
      <c r="C3" s="15"/>
    </row>
    <row r="4" spans="1:3" s="34" customFormat="1" ht="14.25" x14ac:dyDescent="0.2">
      <c r="A4" s="33" t="s">
        <v>0</v>
      </c>
      <c r="B4" s="33" t="s">
        <v>1</v>
      </c>
      <c r="C4" s="33" t="s">
        <v>322</v>
      </c>
    </row>
    <row r="5" spans="1:3" x14ac:dyDescent="0.2">
      <c r="A5" s="27" t="s">
        <v>12</v>
      </c>
      <c r="B5" s="14" t="s">
        <v>13</v>
      </c>
      <c r="C5" s="11" t="s">
        <v>429</v>
      </c>
    </row>
    <row r="6" spans="1:3" ht="25.5" x14ac:dyDescent="0.2">
      <c r="A6" s="11" t="s">
        <v>437</v>
      </c>
      <c r="B6" s="14" t="s">
        <v>10</v>
      </c>
      <c r="C6" s="14" t="s">
        <v>430</v>
      </c>
    </row>
    <row r="7" spans="1:3" ht="38.25" x14ac:dyDescent="0.2">
      <c r="A7" s="11" t="s">
        <v>438</v>
      </c>
      <c r="B7" s="14" t="s">
        <v>11</v>
      </c>
      <c r="C7" s="11" t="s">
        <v>431</v>
      </c>
    </row>
    <row r="8" spans="1:3" ht="25.5" x14ac:dyDescent="0.2">
      <c r="A8" s="11" t="s">
        <v>440</v>
      </c>
      <c r="B8" s="14" t="s">
        <v>439</v>
      </c>
      <c r="C8" s="11" t="s">
        <v>432</v>
      </c>
    </row>
    <row r="9" spans="1:3" ht="38.25" x14ac:dyDescent="0.2">
      <c r="A9" s="11" t="s">
        <v>441</v>
      </c>
      <c r="B9" s="14" t="s">
        <v>442</v>
      </c>
      <c r="C9" s="11" t="s">
        <v>428</v>
      </c>
    </row>
    <row r="10" spans="1:3" x14ac:dyDescent="0.2">
      <c r="A10" s="11" t="s">
        <v>436</v>
      </c>
      <c r="B10" s="14" t="s">
        <v>435</v>
      </c>
      <c r="C10" s="11"/>
    </row>
  </sheetData>
  <mergeCells count="1">
    <mergeCell ref="B2:C2"/>
  </mergeCells>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4"/>
  <sheetViews>
    <sheetView zoomScaleNormal="100" workbookViewId="0">
      <selection activeCell="B2" sqref="B2"/>
    </sheetView>
  </sheetViews>
  <sheetFormatPr defaultRowHeight="12.75" x14ac:dyDescent="0.2"/>
  <cols>
    <col min="1" max="1" width="22.42578125" style="11" customWidth="1"/>
    <col min="2" max="2" width="55.42578125" style="11" customWidth="1"/>
    <col min="3" max="3" width="19.7109375" style="11" bestFit="1" customWidth="1"/>
    <col min="4" max="16384" width="9.140625" style="12"/>
  </cols>
  <sheetData>
    <row r="1" spans="1:3" x14ac:dyDescent="0.2">
      <c r="A1" s="96" t="str">
        <f>'General Info'!A3</f>
        <v>Updated Date 02/24/2015</v>
      </c>
    </row>
    <row r="2" spans="1:3" s="10" customFormat="1" ht="31.5" customHeight="1" x14ac:dyDescent="0.2">
      <c r="A2" s="8" t="s">
        <v>897</v>
      </c>
      <c r="B2" s="40" t="s">
        <v>898</v>
      </c>
      <c r="C2" s="36"/>
    </row>
    <row r="3" spans="1:3" x14ac:dyDescent="0.2">
      <c r="A3" s="12" t="s">
        <v>532</v>
      </c>
      <c r="B3" s="12"/>
      <c r="C3" s="12"/>
    </row>
    <row r="4" spans="1:3" s="10" customFormat="1" ht="15.75" x14ac:dyDescent="0.2">
      <c r="A4" s="8"/>
      <c r="B4" s="40"/>
      <c r="C4" s="36"/>
    </row>
    <row r="5" spans="1:3" s="16" customFormat="1" ht="18.75" x14ac:dyDescent="0.2">
      <c r="A5" s="19" t="s">
        <v>0</v>
      </c>
      <c r="B5" s="19" t="s">
        <v>1</v>
      </c>
    </row>
    <row r="6" spans="1:3" x14ac:dyDescent="0.2">
      <c r="A6" s="11" t="s">
        <v>436</v>
      </c>
      <c r="B6" s="11" t="s">
        <v>435</v>
      </c>
      <c r="C6" s="12"/>
    </row>
    <row r="7" spans="1:3" x14ac:dyDescent="0.2">
      <c r="A7" s="11" t="s">
        <v>434</v>
      </c>
      <c r="B7" s="11" t="s">
        <v>433</v>
      </c>
      <c r="C7" s="12"/>
    </row>
    <row r="8" spans="1:3" x14ac:dyDescent="0.2">
      <c r="A8" s="11" t="s">
        <v>798</v>
      </c>
      <c r="B8" s="11" t="s">
        <v>757</v>
      </c>
      <c r="C8" s="12"/>
    </row>
    <row r="9" spans="1:3" x14ac:dyDescent="0.2">
      <c r="A9" s="11" t="s">
        <v>799</v>
      </c>
      <c r="B9" s="11" t="s">
        <v>758</v>
      </c>
      <c r="C9" s="12"/>
    </row>
    <row r="10" spans="1:3" x14ac:dyDescent="0.2">
      <c r="A10" s="11" t="s">
        <v>805</v>
      </c>
      <c r="B10" s="11" t="s">
        <v>759</v>
      </c>
      <c r="C10" s="12"/>
    </row>
    <row r="11" spans="1:3" x14ac:dyDescent="0.2">
      <c r="A11" s="11" t="s">
        <v>806</v>
      </c>
      <c r="B11" s="11" t="s">
        <v>760</v>
      </c>
      <c r="C11" s="12"/>
    </row>
    <row r="12" spans="1:3" x14ac:dyDescent="0.2">
      <c r="A12" s="11" t="s">
        <v>807</v>
      </c>
      <c r="B12" s="11" t="s">
        <v>761</v>
      </c>
      <c r="C12" s="12"/>
    </row>
    <row r="13" spans="1:3" s="11" customFormat="1" x14ac:dyDescent="0.2">
      <c r="A13" s="11" t="s">
        <v>808</v>
      </c>
      <c r="B13" s="11" t="s">
        <v>762</v>
      </c>
      <c r="C13" s="12"/>
    </row>
    <row r="14" spans="1:3" s="11" customFormat="1" x14ac:dyDescent="0.2">
      <c r="A14" s="11" t="s">
        <v>809</v>
      </c>
      <c r="B14" s="11" t="s">
        <v>763</v>
      </c>
      <c r="C14"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1"/>
  <sheetViews>
    <sheetView zoomScaleNormal="100" workbookViewId="0">
      <selection activeCell="B25" sqref="B25"/>
    </sheetView>
  </sheetViews>
  <sheetFormatPr defaultRowHeight="12.75" x14ac:dyDescent="0.2"/>
  <cols>
    <col min="1" max="1" width="22.42578125" style="11" customWidth="1"/>
    <col min="2" max="2" width="56.42578125" style="11" customWidth="1"/>
    <col min="3" max="3" width="19.7109375" style="11" bestFit="1" customWidth="1"/>
    <col min="4" max="16384" width="9.140625" style="12"/>
  </cols>
  <sheetData>
    <row r="1" spans="1:5" x14ac:dyDescent="0.2">
      <c r="A1" s="96" t="str">
        <f>'General Info'!A3</f>
        <v>Updated Date 02/24/2015</v>
      </c>
    </row>
    <row r="2" spans="1:5" s="10" customFormat="1" ht="31.5" customHeight="1" x14ac:dyDescent="0.2">
      <c r="A2" s="8" t="s">
        <v>902</v>
      </c>
      <c r="B2" s="40" t="s">
        <v>901</v>
      </c>
      <c r="C2" s="36"/>
    </row>
    <row r="3" spans="1:5" x14ac:dyDescent="0.2">
      <c r="A3" s="12" t="s">
        <v>532</v>
      </c>
      <c r="B3" s="12"/>
      <c r="C3" s="12"/>
    </row>
    <row r="4" spans="1:5" s="10" customFormat="1" ht="15.75" x14ac:dyDescent="0.2">
      <c r="A4" s="46"/>
      <c r="B4" s="47"/>
      <c r="C4" s="36"/>
    </row>
    <row r="5" spans="1:5" s="42" customFormat="1" ht="14.25" x14ac:dyDescent="0.2">
      <c r="A5" s="48" t="s">
        <v>0</v>
      </c>
      <c r="B5" s="48" t="s">
        <v>1</v>
      </c>
      <c r="C5" s="41"/>
    </row>
    <row r="6" spans="1:5" x14ac:dyDescent="0.2">
      <c r="A6" s="49" t="s">
        <v>436</v>
      </c>
      <c r="B6" s="49" t="s">
        <v>435</v>
      </c>
    </row>
    <row r="7" spans="1:5" x14ac:dyDescent="0.2">
      <c r="A7" s="49" t="s">
        <v>434</v>
      </c>
      <c r="B7" s="49" t="s">
        <v>433</v>
      </c>
    </row>
    <row r="8" spans="1:5" x14ac:dyDescent="0.2">
      <c r="A8" s="49" t="s">
        <v>798</v>
      </c>
      <c r="B8" s="50" t="s">
        <v>764</v>
      </c>
    </row>
    <row r="9" spans="1:5" x14ac:dyDescent="0.2">
      <c r="A9" s="49" t="s">
        <v>799</v>
      </c>
      <c r="B9" s="49" t="s">
        <v>758</v>
      </c>
    </row>
    <row r="10" spans="1:5" x14ac:dyDescent="0.2">
      <c r="A10" s="49" t="s">
        <v>800</v>
      </c>
      <c r="B10" s="49" t="s">
        <v>765</v>
      </c>
    </row>
    <row r="11" spans="1:5" x14ac:dyDescent="0.2">
      <c r="A11" s="49" t="s">
        <v>801</v>
      </c>
      <c r="B11" s="49" t="s">
        <v>766</v>
      </c>
    </row>
    <row r="12" spans="1:5" x14ac:dyDescent="0.2">
      <c r="A12" s="49" t="s">
        <v>802</v>
      </c>
      <c r="B12" s="49" t="s">
        <v>756</v>
      </c>
    </row>
    <row r="13" spans="1:5" s="11" customFormat="1" x14ac:dyDescent="0.2">
      <c r="A13" s="49" t="s">
        <v>803</v>
      </c>
      <c r="B13" s="49" t="s">
        <v>767</v>
      </c>
      <c r="D13" s="12"/>
      <c r="E13" s="12"/>
    </row>
    <row r="14" spans="1:5" s="11" customFormat="1" x14ac:dyDescent="0.2">
      <c r="A14" s="49" t="s">
        <v>804</v>
      </c>
      <c r="B14" s="49" t="s">
        <v>754</v>
      </c>
      <c r="D14" s="12"/>
      <c r="E14" s="12"/>
    </row>
    <row r="15" spans="1:5" s="11" customFormat="1" x14ac:dyDescent="0.2">
      <c r="A15" s="31"/>
      <c r="B15" s="31"/>
      <c r="D15" s="12"/>
      <c r="E15" s="12"/>
    </row>
    <row r="16" spans="1:5" s="11" customFormat="1" x14ac:dyDescent="0.2">
      <c r="D16" s="12"/>
      <c r="E16" s="12"/>
    </row>
    <row r="17" spans="4:5" s="11" customFormat="1" x14ac:dyDescent="0.2">
      <c r="D17" s="12"/>
      <c r="E17" s="12"/>
    </row>
    <row r="18" spans="4:5" s="11" customFormat="1" x14ac:dyDescent="0.2">
      <c r="D18" s="12"/>
      <c r="E18" s="12"/>
    </row>
    <row r="19" spans="4:5" s="11" customFormat="1" x14ac:dyDescent="0.2">
      <c r="D19" s="12"/>
      <c r="E19" s="12"/>
    </row>
    <row r="20" spans="4:5" s="11" customFormat="1" x14ac:dyDescent="0.2">
      <c r="D20" s="12"/>
      <c r="E20" s="12"/>
    </row>
    <row r="21" spans="4:5" s="11" customFormat="1" x14ac:dyDescent="0.2">
      <c r="D21" s="12"/>
      <c r="E21"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6"/>
  <sheetViews>
    <sheetView zoomScaleNormal="100" workbookViewId="0">
      <selection activeCell="F43" sqref="F43"/>
    </sheetView>
  </sheetViews>
  <sheetFormatPr defaultRowHeight="12.75" x14ac:dyDescent="0.2"/>
  <cols>
    <col min="1" max="1" width="22.42578125" style="11" customWidth="1"/>
    <col min="2" max="2" width="44.42578125" style="11" customWidth="1"/>
    <col min="3" max="3" width="9.28515625" style="11" customWidth="1"/>
    <col min="4" max="4" width="9.28515625" style="12" customWidth="1"/>
    <col min="5" max="16384" width="9.140625" style="12"/>
  </cols>
  <sheetData>
    <row r="1" spans="1:3" x14ac:dyDescent="0.2">
      <c r="A1" s="96" t="str">
        <f>'General Info'!A3</f>
        <v>Updated Date 02/24/2015</v>
      </c>
    </row>
    <row r="2" spans="1:3" s="10" customFormat="1" ht="31.5" customHeight="1" x14ac:dyDescent="0.2">
      <c r="A2" s="8" t="s">
        <v>324</v>
      </c>
      <c r="B2" s="100" t="s">
        <v>518</v>
      </c>
      <c r="C2" s="100"/>
    </row>
    <row r="3" spans="1:3" x14ac:dyDescent="0.2">
      <c r="A3" s="12" t="s">
        <v>532</v>
      </c>
      <c r="B3" s="15"/>
      <c r="C3" s="15"/>
    </row>
    <row r="4" spans="1:3" customFormat="1" x14ac:dyDescent="0.2"/>
    <row r="5" spans="1:3" s="34" customFormat="1" ht="14.25" x14ac:dyDescent="0.2">
      <c r="A5" s="33" t="s">
        <v>0</v>
      </c>
      <c r="B5" s="33" t="s">
        <v>1</v>
      </c>
      <c r="C5" s="33"/>
    </row>
    <row r="6" spans="1:3" s="34" customFormat="1" ht="14.25" x14ac:dyDescent="0.2">
      <c r="A6" s="5" t="s">
        <v>436</v>
      </c>
      <c r="B6" s="5" t="s">
        <v>435</v>
      </c>
      <c r="C6" s="33"/>
    </row>
    <row r="7" spans="1:3" s="34" customFormat="1" ht="14.25" x14ac:dyDescent="0.2">
      <c r="A7" s="5" t="s">
        <v>434</v>
      </c>
      <c r="B7" s="5" t="s">
        <v>433</v>
      </c>
      <c r="C7" s="33"/>
    </row>
    <row r="8" spans="1:3" x14ac:dyDescent="0.2">
      <c r="A8" s="14">
        <v>1727</v>
      </c>
      <c r="B8" s="14">
        <v>1727</v>
      </c>
    </row>
    <row r="9" spans="1:3" x14ac:dyDescent="0.2">
      <c r="A9" s="14" t="s">
        <v>443</v>
      </c>
      <c r="B9" s="14" t="s">
        <v>443</v>
      </c>
    </row>
    <row r="10" spans="1:3" x14ac:dyDescent="0.2">
      <c r="A10" s="14" t="s">
        <v>509</v>
      </c>
      <c r="B10" s="14" t="s">
        <v>509</v>
      </c>
    </row>
    <row r="11" spans="1:3" x14ac:dyDescent="0.2">
      <c r="A11" s="14">
        <v>84005</v>
      </c>
      <c r="B11" s="14">
        <v>84005</v>
      </c>
    </row>
    <row r="12" spans="1:3" x14ac:dyDescent="0.2">
      <c r="A12" s="14">
        <v>9100</v>
      </c>
      <c r="B12" s="14">
        <v>9100</v>
      </c>
    </row>
    <row r="13" spans="1:3" x14ac:dyDescent="0.2">
      <c r="A13" s="14">
        <v>35003</v>
      </c>
      <c r="B13" s="14">
        <v>35003</v>
      </c>
    </row>
    <row r="14" spans="1:3" x14ac:dyDescent="0.2">
      <c r="A14" s="14">
        <v>35004</v>
      </c>
      <c r="B14" s="14">
        <v>35004</v>
      </c>
    </row>
    <row r="106" spans="1:1" x14ac:dyDescent="0.2">
      <c r="A106" s="26"/>
    </row>
    <row r="112" spans="1:1" x14ac:dyDescent="0.2">
      <c r="A112" s="26"/>
    </row>
    <row r="113" spans="1:1" x14ac:dyDescent="0.2">
      <c r="A113" s="26"/>
    </row>
    <row r="114" spans="1:1" x14ac:dyDescent="0.2">
      <c r="A114" s="26"/>
    </row>
    <row r="115" spans="1:1" x14ac:dyDescent="0.2">
      <c r="A115" s="26"/>
    </row>
    <row r="116" spans="1:1" x14ac:dyDescent="0.2">
      <c r="A116" s="26"/>
    </row>
  </sheetData>
  <mergeCells count="1">
    <mergeCell ref="B2:C2"/>
  </mergeCells>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4"/>
  <sheetViews>
    <sheetView zoomScaleNormal="100" workbookViewId="0">
      <selection activeCell="B1" sqref="B1"/>
    </sheetView>
  </sheetViews>
  <sheetFormatPr defaultRowHeight="12.75" x14ac:dyDescent="0.2"/>
  <cols>
    <col min="1" max="1" width="22.42578125" style="11" customWidth="1"/>
    <col min="2" max="2" width="71.140625" style="11" customWidth="1"/>
    <col min="3" max="3" width="42.42578125" style="11" customWidth="1"/>
    <col min="4" max="16384" width="9.140625" style="12"/>
  </cols>
  <sheetData>
    <row r="1" spans="1:3" x14ac:dyDescent="0.2">
      <c r="A1" s="96" t="str">
        <f>'General Info'!A3</f>
        <v>Updated Date 02/24/2015</v>
      </c>
    </row>
    <row r="2" spans="1:3" s="10" customFormat="1" ht="31.5" customHeight="1" x14ac:dyDescent="0.2">
      <c r="A2" s="8" t="s">
        <v>329</v>
      </c>
      <c r="B2" s="36" t="s">
        <v>879</v>
      </c>
      <c r="C2" s="36"/>
    </row>
    <row r="3" spans="1:3" x14ac:dyDescent="0.2">
      <c r="A3" s="12"/>
      <c r="B3" s="15"/>
      <c r="C3" s="15"/>
    </row>
    <row r="4" spans="1:3" s="34" customFormat="1" ht="14.25" x14ac:dyDescent="0.2">
      <c r="A4" s="33" t="s">
        <v>0</v>
      </c>
      <c r="B4" s="34" t="s">
        <v>1</v>
      </c>
      <c r="C4" s="33"/>
    </row>
    <row r="5" spans="1:3" x14ac:dyDescent="0.2">
      <c r="A5" s="11" t="s">
        <v>14</v>
      </c>
      <c r="B5" s="12" t="s">
        <v>14</v>
      </c>
    </row>
    <row r="6" spans="1:3" x14ac:dyDescent="0.2">
      <c r="A6" s="11" t="s">
        <v>533</v>
      </c>
      <c r="B6" s="12" t="s">
        <v>33</v>
      </c>
    </row>
    <row r="7" spans="1:3" x14ac:dyDescent="0.2">
      <c r="A7" s="11" t="s">
        <v>76</v>
      </c>
      <c r="B7" s="12" t="s">
        <v>76</v>
      </c>
    </row>
    <row r="8" spans="1:3" x14ac:dyDescent="0.2">
      <c r="A8" s="11" t="s">
        <v>25</v>
      </c>
      <c r="B8" s="12" t="s">
        <v>25</v>
      </c>
    </row>
    <row r="9" spans="1:3" x14ac:dyDescent="0.2">
      <c r="A9" s="11" t="s">
        <v>26</v>
      </c>
      <c r="B9" s="12" t="s">
        <v>26</v>
      </c>
    </row>
    <row r="10" spans="1:3" x14ac:dyDescent="0.2">
      <c r="A10" s="11" t="s">
        <v>27</v>
      </c>
      <c r="B10" s="12" t="s">
        <v>27</v>
      </c>
    </row>
    <row r="11" spans="1:3" x14ac:dyDescent="0.2">
      <c r="A11" s="11" t="s">
        <v>28</v>
      </c>
      <c r="B11" s="12" t="s">
        <v>28</v>
      </c>
    </row>
    <row r="12" spans="1:3" x14ac:dyDescent="0.2">
      <c r="A12" s="11" t="s">
        <v>29</v>
      </c>
      <c r="B12" s="12" t="s">
        <v>29</v>
      </c>
    </row>
    <row r="13" spans="1:3" x14ac:dyDescent="0.2">
      <c r="A13" s="11" t="s">
        <v>534</v>
      </c>
      <c r="B13" s="12" t="s">
        <v>30</v>
      </c>
    </row>
    <row r="14" spans="1:3" x14ac:dyDescent="0.2">
      <c r="A14" s="11" t="s">
        <v>535</v>
      </c>
      <c r="B14" s="12" t="s">
        <v>31</v>
      </c>
    </row>
    <row r="15" spans="1:3" x14ac:dyDescent="0.2">
      <c r="A15" s="11" t="s">
        <v>34</v>
      </c>
      <c r="B15" s="12" t="s">
        <v>34</v>
      </c>
    </row>
    <row r="16" spans="1:3" x14ac:dyDescent="0.2">
      <c r="A16" s="11" t="s">
        <v>15</v>
      </c>
      <c r="B16" s="12" t="s">
        <v>15</v>
      </c>
    </row>
    <row r="17" spans="1:2" x14ac:dyDescent="0.2">
      <c r="A17" s="11" t="s">
        <v>46</v>
      </c>
      <c r="B17" s="12" t="s">
        <v>46</v>
      </c>
    </row>
    <row r="18" spans="1:2" x14ac:dyDescent="0.2">
      <c r="A18" s="11" t="s">
        <v>45</v>
      </c>
      <c r="B18" s="12" t="s">
        <v>45</v>
      </c>
    </row>
    <row r="19" spans="1:2" x14ac:dyDescent="0.2">
      <c r="A19" s="11" t="s">
        <v>16</v>
      </c>
      <c r="B19" s="12" t="s">
        <v>16</v>
      </c>
    </row>
    <row r="20" spans="1:2" x14ac:dyDescent="0.2">
      <c r="A20" s="11" t="s">
        <v>17</v>
      </c>
      <c r="B20" s="12" t="s">
        <v>17</v>
      </c>
    </row>
    <row r="21" spans="1:2" x14ac:dyDescent="0.2">
      <c r="A21" s="11" t="s">
        <v>18</v>
      </c>
      <c r="B21" s="12" t="s">
        <v>18</v>
      </c>
    </row>
    <row r="22" spans="1:2" x14ac:dyDescent="0.2">
      <c r="A22" s="11" t="s">
        <v>536</v>
      </c>
      <c r="B22" s="12" t="s">
        <v>19</v>
      </c>
    </row>
    <row r="23" spans="1:2" x14ac:dyDescent="0.2">
      <c r="A23" s="11" t="s">
        <v>537</v>
      </c>
      <c r="B23" s="12" t="s">
        <v>75</v>
      </c>
    </row>
    <row r="24" spans="1:2" x14ac:dyDescent="0.2">
      <c r="A24" s="11" t="s">
        <v>538</v>
      </c>
      <c r="B24" s="12" t="s">
        <v>20</v>
      </c>
    </row>
    <row r="25" spans="1:2" x14ac:dyDescent="0.2">
      <c r="A25" s="11" t="s">
        <v>21</v>
      </c>
      <c r="B25" s="12" t="s">
        <v>21</v>
      </c>
    </row>
    <row r="26" spans="1:2" x14ac:dyDescent="0.2">
      <c r="A26" s="11" t="s">
        <v>22</v>
      </c>
      <c r="B26" s="12" t="s">
        <v>22</v>
      </c>
    </row>
    <row r="27" spans="1:2" x14ac:dyDescent="0.2">
      <c r="A27" s="11" t="s">
        <v>23</v>
      </c>
      <c r="B27" s="12" t="s">
        <v>23</v>
      </c>
    </row>
    <row r="28" spans="1:2" x14ac:dyDescent="0.2">
      <c r="A28" s="11" t="s">
        <v>539</v>
      </c>
      <c r="B28" s="12" t="s">
        <v>24</v>
      </c>
    </row>
    <row r="29" spans="1:2" x14ac:dyDescent="0.2">
      <c r="A29" s="11" t="s">
        <v>32</v>
      </c>
      <c r="B29" s="12" t="s">
        <v>32</v>
      </c>
    </row>
    <row r="30" spans="1:2" x14ac:dyDescent="0.2">
      <c r="A30" s="11" t="s">
        <v>540</v>
      </c>
      <c r="B30" s="12" t="s">
        <v>38</v>
      </c>
    </row>
    <row r="31" spans="1:2" x14ac:dyDescent="0.2">
      <c r="A31" s="11" t="s">
        <v>541</v>
      </c>
      <c r="B31" s="12" t="s">
        <v>48</v>
      </c>
    </row>
    <row r="32" spans="1:2" x14ac:dyDescent="0.2">
      <c r="A32" s="11" t="s">
        <v>542</v>
      </c>
      <c r="B32" s="12" t="s">
        <v>49</v>
      </c>
    </row>
    <row r="33" spans="1:2" x14ac:dyDescent="0.2">
      <c r="A33" s="11" t="s">
        <v>543</v>
      </c>
      <c r="B33" s="12" t="s">
        <v>50</v>
      </c>
    </row>
    <row r="34" spans="1:2" x14ac:dyDescent="0.2">
      <c r="A34" s="11" t="s">
        <v>544</v>
      </c>
      <c r="B34" s="12" t="s">
        <v>51</v>
      </c>
    </row>
    <row r="35" spans="1:2" x14ac:dyDescent="0.2">
      <c r="A35" s="11" t="s">
        <v>545</v>
      </c>
      <c r="B35" s="12" t="s">
        <v>52</v>
      </c>
    </row>
    <row r="36" spans="1:2" x14ac:dyDescent="0.2">
      <c r="A36" s="11" t="s">
        <v>546</v>
      </c>
      <c r="B36" s="12" t="s">
        <v>53</v>
      </c>
    </row>
    <row r="37" spans="1:2" x14ac:dyDescent="0.2">
      <c r="A37" s="11" t="s">
        <v>547</v>
      </c>
      <c r="B37" s="12" t="s">
        <v>54</v>
      </c>
    </row>
    <row r="38" spans="1:2" x14ac:dyDescent="0.2">
      <c r="A38" s="11" t="s">
        <v>548</v>
      </c>
      <c r="B38" s="12" t="s">
        <v>55</v>
      </c>
    </row>
    <row r="39" spans="1:2" x14ac:dyDescent="0.2">
      <c r="A39" s="11" t="s">
        <v>549</v>
      </c>
      <c r="B39" s="12" t="s">
        <v>39</v>
      </c>
    </row>
    <row r="40" spans="1:2" x14ac:dyDescent="0.2">
      <c r="A40" s="11" t="s">
        <v>550</v>
      </c>
      <c r="B40" s="12" t="s">
        <v>40</v>
      </c>
    </row>
    <row r="41" spans="1:2" x14ac:dyDescent="0.2">
      <c r="A41" s="11" t="s">
        <v>551</v>
      </c>
      <c r="B41" s="12" t="s">
        <v>41</v>
      </c>
    </row>
    <row r="42" spans="1:2" x14ac:dyDescent="0.2">
      <c r="A42" s="11" t="s">
        <v>552</v>
      </c>
      <c r="B42" s="12" t="s">
        <v>42</v>
      </c>
    </row>
    <row r="43" spans="1:2" x14ac:dyDescent="0.2">
      <c r="A43" s="11" t="s">
        <v>43</v>
      </c>
      <c r="B43" s="12" t="s">
        <v>43</v>
      </c>
    </row>
    <row r="44" spans="1:2" x14ac:dyDescent="0.2">
      <c r="A44" s="11" t="s">
        <v>553</v>
      </c>
      <c r="B44" s="12" t="s">
        <v>44</v>
      </c>
    </row>
    <row r="45" spans="1:2" x14ac:dyDescent="0.2">
      <c r="A45" s="11" t="s">
        <v>554</v>
      </c>
      <c r="B45" s="12" t="s">
        <v>47</v>
      </c>
    </row>
    <row r="46" spans="1:2" x14ac:dyDescent="0.2">
      <c r="A46" s="11" t="s">
        <v>555</v>
      </c>
      <c r="B46" s="12" t="s">
        <v>56</v>
      </c>
    </row>
    <row r="47" spans="1:2" x14ac:dyDescent="0.2">
      <c r="A47" s="11" t="s">
        <v>556</v>
      </c>
      <c r="B47" s="12" t="s">
        <v>57</v>
      </c>
    </row>
    <row r="48" spans="1:2" x14ac:dyDescent="0.2">
      <c r="A48" s="11" t="s">
        <v>557</v>
      </c>
      <c r="B48" s="12" t="s">
        <v>62</v>
      </c>
    </row>
    <row r="49" spans="1:2" x14ac:dyDescent="0.2">
      <c r="A49" s="11" t="s">
        <v>66</v>
      </c>
      <c r="B49" s="12" t="s">
        <v>66</v>
      </c>
    </row>
    <row r="50" spans="1:2" x14ac:dyDescent="0.2">
      <c r="A50" s="11" t="s">
        <v>558</v>
      </c>
      <c r="B50" s="12" t="s">
        <v>67</v>
      </c>
    </row>
    <row r="51" spans="1:2" x14ac:dyDescent="0.2">
      <c r="A51" s="11" t="s">
        <v>559</v>
      </c>
      <c r="B51" s="12" t="s">
        <v>68</v>
      </c>
    </row>
    <row r="52" spans="1:2" x14ac:dyDescent="0.2">
      <c r="A52" s="11" t="s">
        <v>560</v>
      </c>
      <c r="B52" s="12" t="s">
        <v>69</v>
      </c>
    </row>
    <row r="53" spans="1:2" x14ac:dyDescent="0.2">
      <c r="A53" s="11" t="s">
        <v>561</v>
      </c>
      <c r="B53" s="12" t="s">
        <v>70</v>
      </c>
    </row>
    <row r="54" spans="1:2" x14ac:dyDescent="0.2">
      <c r="A54" s="11" t="s">
        <v>562</v>
      </c>
      <c r="B54" s="12" t="s">
        <v>71</v>
      </c>
    </row>
    <row r="55" spans="1:2" x14ac:dyDescent="0.2">
      <c r="A55" s="11" t="s">
        <v>563</v>
      </c>
      <c r="B55" s="12" t="s">
        <v>58</v>
      </c>
    </row>
    <row r="56" spans="1:2" x14ac:dyDescent="0.2">
      <c r="A56" s="11" t="s">
        <v>564</v>
      </c>
      <c r="B56" s="12" t="s">
        <v>59</v>
      </c>
    </row>
    <row r="57" spans="1:2" x14ac:dyDescent="0.2">
      <c r="A57" s="11" t="s">
        <v>565</v>
      </c>
      <c r="B57" s="12" t="s">
        <v>60</v>
      </c>
    </row>
    <row r="58" spans="1:2" x14ac:dyDescent="0.2">
      <c r="A58" s="11" t="s">
        <v>566</v>
      </c>
      <c r="B58" s="12" t="s">
        <v>61</v>
      </c>
    </row>
    <row r="59" spans="1:2" x14ac:dyDescent="0.2">
      <c r="A59" s="11" t="s">
        <v>567</v>
      </c>
      <c r="B59" s="12" t="s">
        <v>72</v>
      </c>
    </row>
    <row r="60" spans="1:2" x14ac:dyDescent="0.2">
      <c r="A60" s="11" t="s">
        <v>568</v>
      </c>
      <c r="B60" s="12" t="s">
        <v>73</v>
      </c>
    </row>
    <row r="61" spans="1:2" x14ac:dyDescent="0.2">
      <c r="A61" s="11" t="s">
        <v>74</v>
      </c>
      <c r="B61" s="12" t="s">
        <v>74</v>
      </c>
    </row>
    <row r="62" spans="1:2" x14ac:dyDescent="0.2">
      <c r="A62" s="11" t="s">
        <v>569</v>
      </c>
      <c r="B62" s="12" t="s">
        <v>77</v>
      </c>
    </row>
    <row r="63" spans="1:2" x14ac:dyDescent="0.2">
      <c r="A63" s="11" t="s">
        <v>78</v>
      </c>
      <c r="B63" s="12" t="s">
        <v>78</v>
      </c>
    </row>
    <row r="64" spans="1:2" x14ac:dyDescent="0.2">
      <c r="A64" s="11" t="s">
        <v>79</v>
      </c>
      <c r="B64" s="12" t="s">
        <v>79</v>
      </c>
    </row>
    <row r="65" spans="1:2" x14ac:dyDescent="0.2">
      <c r="A65" s="11" t="s">
        <v>81</v>
      </c>
      <c r="B65" s="12" t="s">
        <v>81</v>
      </c>
    </row>
    <row r="66" spans="1:2" x14ac:dyDescent="0.2">
      <c r="A66" s="11" t="s">
        <v>570</v>
      </c>
      <c r="B66" s="12" t="s">
        <v>35</v>
      </c>
    </row>
    <row r="67" spans="1:2" x14ac:dyDescent="0.2">
      <c r="A67" s="11" t="s">
        <v>63</v>
      </c>
      <c r="B67" s="12" t="s">
        <v>63</v>
      </c>
    </row>
    <row r="68" spans="1:2" x14ac:dyDescent="0.2">
      <c r="A68" s="11" t="s">
        <v>64</v>
      </c>
      <c r="B68" s="12" t="s">
        <v>64</v>
      </c>
    </row>
    <row r="69" spans="1:2" x14ac:dyDescent="0.2">
      <c r="A69" s="11" t="s">
        <v>65</v>
      </c>
      <c r="B69" s="12" t="s">
        <v>65</v>
      </c>
    </row>
    <row r="70" spans="1:2" x14ac:dyDescent="0.2">
      <c r="A70" s="11" t="s">
        <v>571</v>
      </c>
      <c r="B70" s="12" t="s">
        <v>36</v>
      </c>
    </row>
    <row r="71" spans="1:2" x14ac:dyDescent="0.2">
      <c r="A71" s="11" t="s">
        <v>80</v>
      </c>
      <c r="B71" s="12" t="s">
        <v>80</v>
      </c>
    </row>
    <row r="72" spans="1:2" x14ac:dyDescent="0.2">
      <c r="A72" s="11" t="s">
        <v>37</v>
      </c>
      <c r="B72" s="12" t="s">
        <v>37</v>
      </c>
    </row>
    <row r="73" spans="1:2" x14ac:dyDescent="0.2">
      <c r="A73" s="11" t="s">
        <v>436</v>
      </c>
      <c r="B73" s="12" t="s">
        <v>435</v>
      </c>
    </row>
    <row r="74" spans="1:2" x14ac:dyDescent="0.2">
      <c r="A74" s="11" t="s">
        <v>434</v>
      </c>
      <c r="B74" s="12" t="s">
        <v>433</v>
      </c>
    </row>
  </sheetData>
  <pageMargins left="0.25" right="0.25" top="0.75" bottom="0.75" header="0.3" footer="0.3"/>
  <pageSetup scale="65" fitToHeight="0"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6"/>
  <sheetViews>
    <sheetView zoomScaleNormal="100" workbookViewId="0">
      <selection activeCell="B2" sqref="B2:C2"/>
    </sheetView>
  </sheetViews>
  <sheetFormatPr defaultRowHeight="12.75" x14ac:dyDescent="0.2"/>
  <cols>
    <col min="1" max="1" width="22.42578125" style="11" customWidth="1"/>
    <col min="2" max="2" width="48" style="11" customWidth="1"/>
    <col min="3" max="3" width="50.140625" style="11" customWidth="1"/>
    <col min="4" max="16384" width="9.140625" style="12"/>
  </cols>
  <sheetData>
    <row r="1" spans="1:3" x14ac:dyDescent="0.2">
      <c r="A1" s="96" t="str">
        <f>'General Info'!A3</f>
        <v>Updated Date 02/24/2015</v>
      </c>
    </row>
    <row r="2" spans="1:3" s="10" customFormat="1" ht="31.5" customHeight="1" x14ac:dyDescent="0.2">
      <c r="A2" s="8" t="s">
        <v>325</v>
      </c>
      <c r="B2" s="99" t="s">
        <v>519</v>
      </c>
      <c r="C2" s="99"/>
    </row>
    <row r="3" spans="1:3" x14ac:dyDescent="0.2">
      <c r="A3" s="12" t="s">
        <v>532</v>
      </c>
      <c r="B3" s="15"/>
      <c r="C3" s="15"/>
    </row>
    <row r="4" spans="1:3" x14ac:dyDescent="0.2">
      <c r="A4" s="12"/>
      <c r="B4" s="15"/>
      <c r="C4" s="15"/>
    </row>
    <row r="5" spans="1:3" s="34" customFormat="1" ht="14.25" x14ac:dyDescent="0.2">
      <c r="A5" s="33" t="s">
        <v>0</v>
      </c>
      <c r="B5" s="33" t="s">
        <v>1</v>
      </c>
      <c r="C5" s="33"/>
    </row>
    <row r="6" spans="1:3" x14ac:dyDescent="0.2">
      <c r="A6" s="11" t="s">
        <v>82</v>
      </c>
      <c r="B6" s="11" t="s">
        <v>82</v>
      </c>
    </row>
    <row r="7" spans="1:3" s="32" customFormat="1" x14ac:dyDescent="0.2">
      <c r="A7" s="31" t="s">
        <v>83</v>
      </c>
      <c r="B7" s="31" t="s">
        <v>83</v>
      </c>
      <c r="C7" s="31"/>
    </row>
    <row r="8" spans="1:3" x14ac:dyDescent="0.2">
      <c r="A8" s="38" t="s">
        <v>84</v>
      </c>
      <c r="B8" s="38" t="s">
        <v>84</v>
      </c>
    </row>
    <row r="9" spans="1:3" x14ac:dyDescent="0.2">
      <c r="A9" s="38">
        <v>93591</v>
      </c>
      <c r="B9" s="38">
        <v>93591</v>
      </c>
    </row>
    <row r="10" spans="1:3" x14ac:dyDescent="0.2">
      <c r="A10" s="38">
        <v>95138</v>
      </c>
      <c r="B10" s="38">
        <v>95138</v>
      </c>
    </row>
    <row r="11" spans="1:3" x14ac:dyDescent="0.2">
      <c r="A11" s="38">
        <v>89708</v>
      </c>
      <c r="B11" s="38">
        <v>89708</v>
      </c>
    </row>
    <row r="12" spans="1:3" x14ac:dyDescent="0.2">
      <c r="A12" s="38" t="s">
        <v>572</v>
      </c>
      <c r="B12" s="38" t="s">
        <v>572</v>
      </c>
    </row>
    <row r="13" spans="1:3" x14ac:dyDescent="0.2">
      <c r="A13" s="38" t="s">
        <v>573</v>
      </c>
      <c r="B13" s="38" t="s">
        <v>573</v>
      </c>
    </row>
    <row r="14" spans="1:3" x14ac:dyDescent="0.2">
      <c r="A14" s="38" t="s">
        <v>574</v>
      </c>
      <c r="B14" s="38" t="s">
        <v>574</v>
      </c>
    </row>
    <row r="15" spans="1:3" x14ac:dyDescent="0.2">
      <c r="A15" s="38" t="s">
        <v>436</v>
      </c>
      <c r="B15" s="38" t="s">
        <v>435</v>
      </c>
    </row>
    <row r="16" spans="1:3" x14ac:dyDescent="0.2">
      <c r="A16" s="38" t="s">
        <v>434</v>
      </c>
      <c r="B16" s="38"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ignoredErrors>
    <ignoredError sqref="A6:B7 A8 A9:B14 B8" numberStoredAsText="1"/>
  </ignoredErrors>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B2" sqref="B2:C2"/>
    </sheetView>
  </sheetViews>
  <sheetFormatPr defaultRowHeight="12.75" x14ac:dyDescent="0.2"/>
  <cols>
    <col min="1" max="1" width="22.42578125" style="11" customWidth="1"/>
    <col min="2" max="2" width="58.7109375" style="11" customWidth="1"/>
    <col min="3" max="3" width="62.42578125" style="11" customWidth="1"/>
    <col min="4" max="16384" width="9.140625" style="12"/>
  </cols>
  <sheetData>
    <row r="1" spans="1:3" x14ac:dyDescent="0.2">
      <c r="A1" s="96" t="str">
        <f>'General Info'!A3</f>
        <v>Updated Date 02/24/2015</v>
      </c>
    </row>
    <row r="2" spans="1:3" s="10" customFormat="1" ht="31.5" customHeight="1" x14ac:dyDescent="0.2">
      <c r="A2" s="8" t="s">
        <v>326</v>
      </c>
      <c r="B2" s="99" t="s">
        <v>530</v>
      </c>
      <c r="C2" s="99"/>
    </row>
    <row r="3" spans="1:3" x14ac:dyDescent="0.2">
      <c r="A3" s="12"/>
      <c r="B3" s="15"/>
      <c r="C3" s="15"/>
    </row>
    <row r="4" spans="1:3" s="34" customFormat="1" ht="14.25" x14ac:dyDescent="0.2">
      <c r="A4" s="33" t="s">
        <v>0</v>
      </c>
      <c r="B4" s="33" t="s">
        <v>1</v>
      </c>
    </row>
    <row r="5" spans="1:3" x14ac:dyDescent="0.2">
      <c r="A5" s="11" t="s">
        <v>819</v>
      </c>
      <c r="B5" s="11" t="s">
        <v>446</v>
      </c>
      <c r="C5" s="12"/>
    </row>
    <row r="6" spans="1:3" x14ac:dyDescent="0.2">
      <c r="A6" s="11" t="s">
        <v>820</v>
      </c>
      <c r="B6" s="11" t="s">
        <v>447</v>
      </c>
      <c r="C6" s="12"/>
    </row>
    <row r="7" spans="1:3" x14ac:dyDescent="0.2">
      <c r="A7" s="11" t="s">
        <v>204</v>
      </c>
      <c r="B7" s="11" t="s">
        <v>448</v>
      </c>
      <c r="C7" s="12"/>
    </row>
    <row r="8" spans="1:3" x14ac:dyDescent="0.2">
      <c r="A8" s="11" t="s">
        <v>821</v>
      </c>
      <c r="B8" s="11" t="s">
        <v>449</v>
      </c>
      <c r="C8" s="12"/>
    </row>
    <row r="9" spans="1:3" x14ac:dyDescent="0.2">
      <c r="A9" s="11" t="s">
        <v>822</v>
      </c>
      <c r="B9" s="11" t="s">
        <v>450</v>
      </c>
      <c r="C9" s="12"/>
    </row>
    <row r="10" spans="1:3" x14ac:dyDescent="0.2">
      <c r="A10" s="11" t="s">
        <v>436</v>
      </c>
      <c r="B10" s="11" t="s">
        <v>435</v>
      </c>
      <c r="C10" s="12"/>
    </row>
    <row r="11" spans="1:3" x14ac:dyDescent="0.2">
      <c r="A11" s="11" t="s">
        <v>434</v>
      </c>
      <c r="B11" s="11" t="s">
        <v>433</v>
      </c>
      <c r="C11"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3"/>
  <sheetViews>
    <sheetView zoomScaleNormal="100" workbookViewId="0">
      <selection activeCell="B2" sqref="B2:C2"/>
    </sheetView>
  </sheetViews>
  <sheetFormatPr defaultRowHeight="12.75" x14ac:dyDescent="0.2"/>
  <cols>
    <col min="1" max="1" width="22.42578125" style="11" customWidth="1"/>
    <col min="2" max="2" width="62" style="11" customWidth="1"/>
    <col min="3" max="3" width="53.7109375" style="11" customWidth="1"/>
    <col min="4" max="16384" width="9.140625" style="12"/>
  </cols>
  <sheetData>
    <row r="1" spans="1:3" x14ac:dyDescent="0.2">
      <c r="A1" s="96" t="str">
        <f>'General Info'!A3</f>
        <v>Updated Date 02/24/2015</v>
      </c>
    </row>
    <row r="2" spans="1:3" s="10" customFormat="1" ht="31.5" customHeight="1" x14ac:dyDescent="0.2">
      <c r="A2" s="8" t="s">
        <v>388</v>
      </c>
      <c r="B2" s="99" t="s">
        <v>520</v>
      </c>
      <c r="C2" s="99"/>
    </row>
    <row r="3" spans="1:3" x14ac:dyDescent="0.2">
      <c r="A3" s="12" t="s">
        <v>532</v>
      </c>
      <c r="B3" s="15"/>
      <c r="C3" s="15"/>
    </row>
    <row r="4" spans="1:3" x14ac:dyDescent="0.2">
      <c r="A4" s="12"/>
      <c r="B4" s="15"/>
      <c r="C4" s="15"/>
    </row>
    <row r="5" spans="1:3" s="34" customFormat="1" ht="14.25" x14ac:dyDescent="0.2">
      <c r="A5" s="33" t="s">
        <v>0</v>
      </c>
      <c r="B5" s="33" t="s">
        <v>1</v>
      </c>
    </row>
    <row r="6" spans="1:3" x14ac:dyDescent="0.2">
      <c r="A6" s="25" t="s">
        <v>793</v>
      </c>
      <c r="B6" s="25" t="s">
        <v>389</v>
      </c>
      <c r="C6" s="12"/>
    </row>
    <row r="7" spans="1:3" x14ac:dyDescent="0.2">
      <c r="A7" s="25" t="s">
        <v>794</v>
      </c>
      <c r="B7" s="25" t="s">
        <v>267</v>
      </c>
      <c r="C7" s="12"/>
    </row>
    <row r="8" spans="1:3" x14ac:dyDescent="0.2">
      <c r="A8" s="25" t="s">
        <v>795</v>
      </c>
      <c r="B8" s="25" t="s">
        <v>268</v>
      </c>
      <c r="C8" s="12"/>
    </row>
    <row r="9" spans="1:3" x14ac:dyDescent="0.2">
      <c r="A9" s="11" t="s">
        <v>796</v>
      </c>
      <c r="B9" s="12" t="s">
        <v>391</v>
      </c>
      <c r="C9" s="12"/>
    </row>
    <row r="10" spans="1:3" x14ac:dyDescent="0.2">
      <c r="A10" s="11" t="s">
        <v>797</v>
      </c>
      <c r="B10" s="11" t="s">
        <v>390</v>
      </c>
      <c r="C10" s="12"/>
    </row>
    <row r="11" spans="1:3" x14ac:dyDescent="0.2">
      <c r="A11" s="11" t="s">
        <v>798</v>
      </c>
      <c r="B11" s="11" t="s">
        <v>392</v>
      </c>
      <c r="C11" s="12"/>
    </row>
    <row r="12" spans="1:3" x14ac:dyDescent="0.2">
      <c r="A12" s="11" t="s">
        <v>434</v>
      </c>
      <c r="B12" s="11" t="s">
        <v>433</v>
      </c>
    </row>
    <row r="13" spans="1:3" x14ac:dyDescent="0.2">
      <c r="A13" s="11" t="s">
        <v>436</v>
      </c>
      <c r="B13" s="11" t="s">
        <v>435</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9"/>
  <sheetViews>
    <sheetView zoomScaleNormal="100" workbookViewId="0">
      <selection activeCell="B2" sqref="B2:C2"/>
    </sheetView>
  </sheetViews>
  <sheetFormatPr defaultRowHeight="12.75" x14ac:dyDescent="0.2"/>
  <cols>
    <col min="1" max="1" width="22.42578125" style="11" customWidth="1"/>
    <col min="2" max="2" width="50.140625" style="11" customWidth="1"/>
    <col min="3" max="3" width="9.28515625" style="11" customWidth="1"/>
    <col min="4" max="16384" width="9.140625" style="12"/>
  </cols>
  <sheetData>
    <row r="1" spans="1:3" x14ac:dyDescent="0.2">
      <c r="A1" s="96" t="str">
        <f>'General Info'!A3</f>
        <v>Updated Date 02/24/2015</v>
      </c>
    </row>
    <row r="2" spans="1:3" s="10" customFormat="1" ht="31.5" customHeight="1" x14ac:dyDescent="0.2">
      <c r="A2" s="8" t="s">
        <v>858</v>
      </c>
      <c r="B2" s="99" t="s">
        <v>587</v>
      </c>
      <c r="C2" s="99"/>
    </row>
    <row r="3" spans="1:3" x14ac:dyDescent="0.2">
      <c r="A3" s="12"/>
      <c r="B3" s="15"/>
      <c r="C3" s="15"/>
    </row>
    <row r="4" spans="1:3" s="34" customFormat="1" ht="14.25" x14ac:dyDescent="0.2">
      <c r="A4" s="33" t="s">
        <v>0</v>
      </c>
      <c r="B4" s="33" t="s">
        <v>1</v>
      </c>
    </row>
    <row r="5" spans="1:3" x14ac:dyDescent="0.2">
      <c r="A5" s="11" t="s">
        <v>86</v>
      </c>
      <c r="B5" s="11" t="s">
        <v>583</v>
      </c>
    </row>
    <row r="6" spans="1:3" x14ac:dyDescent="0.2">
      <c r="A6" s="11" t="s">
        <v>87</v>
      </c>
      <c r="B6" s="11" t="s">
        <v>584</v>
      </c>
    </row>
    <row r="7" spans="1:3" x14ac:dyDescent="0.2">
      <c r="A7" s="11" t="s">
        <v>586</v>
      </c>
      <c r="B7" s="11" t="s">
        <v>585</v>
      </c>
    </row>
    <row r="8" spans="1:3" x14ac:dyDescent="0.2">
      <c r="A8" s="11" t="s">
        <v>436</v>
      </c>
      <c r="B8" s="11" t="s">
        <v>435</v>
      </c>
    </row>
    <row r="9" spans="1:3" x14ac:dyDescent="0.2">
      <c r="A9" s="11" t="s">
        <v>434</v>
      </c>
      <c r="B9"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B2" sqref="B2:C2"/>
    </sheetView>
  </sheetViews>
  <sheetFormatPr defaultRowHeight="12.75" x14ac:dyDescent="0.2"/>
  <cols>
    <col min="1" max="1" width="22.42578125" style="11" customWidth="1"/>
    <col min="2" max="2" width="36" style="11" customWidth="1"/>
    <col min="3" max="3" width="46.42578125" style="11" customWidth="1"/>
    <col min="4" max="16384" width="9.140625" style="12"/>
  </cols>
  <sheetData>
    <row r="1" spans="1:3" x14ac:dyDescent="0.2">
      <c r="A1" s="96" t="str">
        <f>'General Info'!A3</f>
        <v>Updated Date 02/24/2015</v>
      </c>
    </row>
    <row r="2" spans="1:3" s="10" customFormat="1" ht="31.5" customHeight="1" x14ac:dyDescent="0.2">
      <c r="A2" s="8" t="s">
        <v>327</v>
      </c>
      <c r="B2" s="99" t="s">
        <v>733</v>
      </c>
      <c r="C2" s="99"/>
    </row>
    <row r="3" spans="1:3" s="10" customFormat="1" ht="15.75" x14ac:dyDescent="0.2">
      <c r="A3" s="12" t="s">
        <v>532</v>
      </c>
      <c r="B3" s="35"/>
      <c r="C3" s="35"/>
    </row>
    <row r="4" spans="1:3" x14ac:dyDescent="0.2">
      <c r="A4" s="12"/>
      <c r="B4" s="15"/>
      <c r="C4" s="15"/>
    </row>
    <row r="5" spans="1:3" s="34" customFormat="1" ht="14.25" x14ac:dyDescent="0.2">
      <c r="A5" s="33" t="s">
        <v>0</v>
      </c>
      <c r="B5" s="33" t="s">
        <v>1</v>
      </c>
      <c r="C5" s="33"/>
    </row>
    <row r="6" spans="1:3" x14ac:dyDescent="0.2">
      <c r="A6" s="11" t="s">
        <v>82</v>
      </c>
      <c r="B6" s="11" t="s">
        <v>82</v>
      </c>
    </row>
    <row r="7" spans="1:3" x14ac:dyDescent="0.2">
      <c r="A7" s="11" t="s">
        <v>84</v>
      </c>
      <c r="B7" s="11" t="s">
        <v>84</v>
      </c>
    </row>
    <row r="8" spans="1:3" x14ac:dyDescent="0.2">
      <c r="A8" s="11" t="s">
        <v>83</v>
      </c>
      <c r="B8" s="11" t="s">
        <v>83</v>
      </c>
    </row>
    <row r="9" spans="1:3" x14ac:dyDescent="0.2">
      <c r="A9" s="11" t="s">
        <v>84</v>
      </c>
      <c r="B9" s="11" t="s">
        <v>84</v>
      </c>
    </row>
    <row r="10" spans="1:3" x14ac:dyDescent="0.2">
      <c r="A10" s="11" t="s">
        <v>436</v>
      </c>
      <c r="B10" s="11" t="s">
        <v>435</v>
      </c>
    </row>
    <row r="11" spans="1:3" x14ac:dyDescent="0.2">
      <c r="A11" s="11" t="s">
        <v>434</v>
      </c>
      <c r="B11"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ignoredErrors>
    <ignoredError sqref="A6:B6 A7:IV9" numberStoredAsText="1"/>
  </ignoredErrors>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61.28515625" style="11" bestFit="1" customWidth="1"/>
    <col min="4" max="16384" width="9.140625" style="12"/>
  </cols>
  <sheetData>
    <row r="1" spans="1:3" x14ac:dyDescent="0.2">
      <c r="A1" s="96" t="str">
        <f>'General Info'!A3</f>
        <v>Updated Date 02/24/2015</v>
      </c>
    </row>
    <row r="2" spans="1:3" s="10" customFormat="1" ht="31.5" customHeight="1" x14ac:dyDescent="0.2">
      <c r="A2" s="8" t="s">
        <v>328</v>
      </c>
      <c r="B2" s="100" t="s">
        <v>734</v>
      </c>
      <c r="C2" s="100"/>
    </row>
    <row r="3" spans="1:3" x14ac:dyDescent="0.2">
      <c r="A3" s="12"/>
      <c r="B3" s="15"/>
      <c r="C3" s="15"/>
    </row>
    <row r="4" spans="1:3" s="34" customFormat="1" ht="14.25" x14ac:dyDescent="0.2">
      <c r="A4" s="33" t="s">
        <v>0</v>
      </c>
      <c r="B4" s="33" t="s">
        <v>1</v>
      </c>
      <c r="C4" s="33" t="s">
        <v>322</v>
      </c>
    </row>
    <row r="5" spans="1:3" s="16" customFormat="1" ht="18.75" x14ac:dyDescent="0.2">
      <c r="A5" s="11" t="s">
        <v>92</v>
      </c>
      <c r="B5" s="11" t="s">
        <v>92</v>
      </c>
      <c r="C5" s="11" t="s">
        <v>354</v>
      </c>
    </row>
    <row r="6" spans="1:3" x14ac:dyDescent="0.2">
      <c r="A6" s="11" t="s">
        <v>88</v>
      </c>
      <c r="B6" s="11" t="s">
        <v>88</v>
      </c>
      <c r="C6" s="11" t="s">
        <v>350</v>
      </c>
    </row>
    <row r="7" spans="1:3" x14ac:dyDescent="0.2">
      <c r="A7" s="11" t="s">
        <v>90</v>
      </c>
      <c r="B7" s="11" t="s">
        <v>90</v>
      </c>
      <c r="C7" s="11" t="s">
        <v>351</v>
      </c>
    </row>
    <row r="8" spans="1:3" x14ac:dyDescent="0.2">
      <c r="A8" s="11" t="s">
        <v>91</v>
      </c>
      <c r="B8" s="11" t="s">
        <v>91</v>
      </c>
      <c r="C8" s="11" t="s">
        <v>353</v>
      </c>
    </row>
    <row r="9" spans="1:3" x14ac:dyDescent="0.2">
      <c r="A9" s="11" t="s">
        <v>89</v>
      </c>
      <c r="B9" s="11" t="s">
        <v>89</v>
      </c>
      <c r="C9" s="11" t="s">
        <v>352</v>
      </c>
    </row>
    <row r="10" spans="1:3" x14ac:dyDescent="0.2">
      <c r="A10" s="11" t="s">
        <v>436</v>
      </c>
      <c r="B10" s="11" t="s">
        <v>435</v>
      </c>
    </row>
    <row r="11" spans="1:3" x14ac:dyDescent="0.2">
      <c r="A11" s="11" t="s">
        <v>434</v>
      </c>
      <c r="B11" s="11" t="s">
        <v>433</v>
      </c>
    </row>
  </sheetData>
  <mergeCells count="1">
    <mergeCell ref="B2:C2"/>
  </mergeCells>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J9" sqref="J9"/>
    </sheetView>
  </sheetViews>
  <sheetFormatPr defaultRowHeight="12.75" x14ac:dyDescent="0.2"/>
  <cols>
    <col min="1" max="1" width="22.42578125" style="11" customWidth="1"/>
    <col min="2" max="2" width="25.7109375" style="11" customWidth="1"/>
    <col min="3" max="3" width="79" style="11" customWidth="1"/>
    <col min="4" max="16384" width="9.140625" style="12"/>
  </cols>
  <sheetData>
    <row r="1" spans="1:3" x14ac:dyDescent="0.2">
      <c r="A1" s="96" t="str">
        <f>'General Info'!A3</f>
        <v>Updated Date 02/24/2015</v>
      </c>
    </row>
    <row r="2" spans="1:3" s="10" customFormat="1" ht="31.5" customHeight="1" x14ac:dyDescent="0.2">
      <c r="A2" s="8" t="s">
        <v>330</v>
      </c>
      <c r="B2" s="100" t="s">
        <v>575</v>
      </c>
      <c r="C2" s="100"/>
    </row>
    <row r="3" spans="1:3" x14ac:dyDescent="0.2">
      <c r="A3" s="12"/>
      <c r="B3" s="15"/>
      <c r="C3" s="15"/>
    </row>
    <row r="4" spans="1:3" s="34" customFormat="1" ht="14.25" x14ac:dyDescent="0.2">
      <c r="A4" s="33" t="s">
        <v>0</v>
      </c>
      <c r="B4" s="33" t="s">
        <v>1</v>
      </c>
      <c r="C4" s="33" t="s">
        <v>322</v>
      </c>
    </row>
    <row r="5" spans="1:3" s="16" customFormat="1" ht="18.75" x14ac:dyDescent="0.2">
      <c r="A5" s="11" t="s">
        <v>95</v>
      </c>
      <c r="B5" s="11" t="s">
        <v>96</v>
      </c>
      <c r="C5" s="11" t="s">
        <v>334</v>
      </c>
    </row>
    <row r="6" spans="1:3" s="16" customFormat="1" ht="25.5" x14ac:dyDescent="0.2">
      <c r="A6" s="11" t="s">
        <v>97</v>
      </c>
      <c r="B6" s="11" t="s">
        <v>98</v>
      </c>
      <c r="C6" s="11" t="s">
        <v>333</v>
      </c>
    </row>
    <row r="7" spans="1:3" ht="38.25" x14ac:dyDescent="0.2">
      <c r="A7" s="11" t="s">
        <v>93</v>
      </c>
      <c r="B7" s="11" t="s">
        <v>94</v>
      </c>
      <c r="C7" s="11" t="s">
        <v>871</v>
      </c>
    </row>
    <row r="8" spans="1:3" ht="25.5" x14ac:dyDescent="0.2">
      <c r="A8" s="11" t="s">
        <v>99</v>
      </c>
      <c r="B8" s="11" t="s">
        <v>100</v>
      </c>
      <c r="C8" s="11" t="s">
        <v>335</v>
      </c>
    </row>
    <row r="9" spans="1:3" x14ac:dyDescent="0.2">
      <c r="A9" s="11" t="s">
        <v>101</v>
      </c>
      <c r="B9" s="11" t="s">
        <v>102</v>
      </c>
      <c r="C9" s="11" t="s">
        <v>332</v>
      </c>
    </row>
    <row r="10" spans="1:3" x14ac:dyDescent="0.2">
      <c r="A10" s="11" t="s">
        <v>436</v>
      </c>
      <c r="B10" s="11" t="s">
        <v>435</v>
      </c>
    </row>
    <row r="11" spans="1:3" x14ac:dyDescent="0.2">
      <c r="A11" s="11" t="s">
        <v>434</v>
      </c>
      <c r="B11" s="11" t="s">
        <v>433</v>
      </c>
    </row>
  </sheetData>
  <mergeCells count="1">
    <mergeCell ref="B2:C2"/>
  </mergeCells>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5"/>
  <sheetViews>
    <sheetView zoomScaleNormal="100" workbookViewId="0">
      <selection activeCell="F43" sqref="F43"/>
    </sheetView>
  </sheetViews>
  <sheetFormatPr defaultRowHeight="12.75" x14ac:dyDescent="0.2"/>
  <cols>
    <col min="1" max="1" width="22.42578125" style="11" customWidth="1"/>
    <col min="2" max="2" width="40.5703125" style="11" customWidth="1"/>
    <col min="3" max="3" width="6.5703125" style="11" customWidth="1"/>
    <col min="4" max="16384" width="9.140625" style="12"/>
  </cols>
  <sheetData>
    <row r="1" spans="1:4" x14ac:dyDescent="0.2">
      <c r="A1" s="96" t="str">
        <f>'General Info'!A3</f>
        <v>Updated Date 02/24/2015</v>
      </c>
    </row>
    <row r="2" spans="1:4" s="10" customFormat="1" ht="31.5" customHeight="1" x14ac:dyDescent="0.2">
      <c r="A2" s="8" t="s">
        <v>738</v>
      </c>
      <c r="B2" s="40" t="s">
        <v>593</v>
      </c>
      <c r="C2" s="36"/>
    </row>
    <row r="3" spans="1:4" x14ac:dyDescent="0.2">
      <c r="A3" s="12" t="s">
        <v>532</v>
      </c>
      <c r="B3" s="12"/>
      <c r="C3" s="12"/>
    </row>
    <row r="4" spans="1:4" s="10" customFormat="1" ht="15.75" x14ac:dyDescent="0.2">
      <c r="A4" s="8"/>
      <c r="B4" s="40"/>
      <c r="C4" s="36"/>
    </row>
    <row r="5" spans="1:4" s="42" customFormat="1" ht="14.25" x14ac:dyDescent="0.2">
      <c r="A5" s="41" t="s">
        <v>0</v>
      </c>
      <c r="B5" s="41" t="s">
        <v>1</v>
      </c>
    </row>
    <row r="6" spans="1:4" x14ac:dyDescent="0.2">
      <c r="A6" s="11" t="s">
        <v>434</v>
      </c>
      <c r="B6" s="11" t="s">
        <v>433</v>
      </c>
      <c r="C6" s="12"/>
    </row>
    <row r="7" spans="1:4" x14ac:dyDescent="0.2">
      <c r="A7" s="11" t="s">
        <v>436</v>
      </c>
      <c r="B7" s="11" t="s">
        <v>435</v>
      </c>
      <c r="C7" s="12"/>
    </row>
    <row r="8" spans="1:4" x14ac:dyDescent="0.2">
      <c r="A8" s="11" t="s">
        <v>798</v>
      </c>
      <c r="B8" s="11" t="s">
        <v>745</v>
      </c>
      <c r="C8" s="12"/>
    </row>
    <row r="9" spans="1:4" x14ac:dyDescent="0.2">
      <c r="A9" s="11" t="s">
        <v>746</v>
      </c>
      <c r="B9" s="11" t="s">
        <v>746</v>
      </c>
      <c r="C9" s="12"/>
    </row>
    <row r="10" spans="1:4" x14ac:dyDescent="0.2">
      <c r="A10" s="11" t="s">
        <v>814</v>
      </c>
      <c r="B10" s="11" t="s">
        <v>508</v>
      </c>
      <c r="C10" s="12"/>
    </row>
    <row r="11" spans="1:4" x14ac:dyDescent="0.2">
      <c r="A11" s="11" t="s">
        <v>710</v>
      </c>
      <c r="B11" s="11" t="s">
        <v>504</v>
      </c>
      <c r="C11" s="12"/>
    </row>
    <row r="12" spans="1:4" s="11" customFormat="1" x14ac:dyDescent="0.2">
      <c r="A12" s="11" t="s">
        <v>815</v>
      </c>
      <c r="B12" s="11" t="s">
        <v>739</v>
      </c>
      <c r="C12" s="12"/>
      <c r="D12" s="12"/>
    </row>
    <row r="13" spans="1:4" s="11" customFormat="1" x14ac:dyDescent="0.2">
      <c r="A13" s="11" t="s">
        <v>816</v>
      </c>
      <c r="B13" s="11" t="s">
        <v>740</v>
      </c>
      <c r="C13" s="12"/>
      <c r="D13" s="12"/>
    </row>
    <row r="14" spans="1:4" s="11" customFormat="1" x14ac:dyDescent="0.2">
      <c r="A14" s="11" t="s">
        <v>817</v>
      </c>
      <c r="B14" s="11" t="s">
        <v>741</v>
      </c>
      <c r="C14" s="12"/>
      <c r="D14" s="12"/>
    </row>
    <row r="15" spans="1:4" s="11" customFormat="1" x14ac:dyDescent="0.2">
      <c r="A15" s="11" t="s">
        <v>818</v>
      </c>
      <c r="B15" s="11" t="s">
        <v>742</v>
      </c>
      <c r="C15" s="12"/>
      <c r="D15"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7"/>
  <sheetViews>
    <sheetView zoomScaleNormal="100" workbookViewId="0">
      <selection activeCell="B2" sqref="B2:C2"/>
    </sheetView>
  </sheetViews>
  <sheetFormatPr defaultRowHeight="12.75" x14ac:dyDescent="0.2"/>
  <cols>
    <col min="1" max="1" width="22.42578125" style="11" customWidth="1"/>
    <col min="2" max="2" width="58.85546875" style="11" customWidth="1"/>
    <col min="3" max="3" width="6.7109375" style="11" customWidth="1"/>
    <col min="4" max="16384" width="9.140625" style="12"/>
  </cols>
  <sheetData>
    <row r="1" spans="1:3" x14ac:dyDescent="0.2">
      <c r="A1" s="96" t="str">
        <f>'General Info'!A3</f>
        <v>Updated Date 02/24/2015</v>
      </c>
    </row>
    <row r="2" spans="1:3" s="10" customFormat="1" ht="31.5" customHeight="1" x14ac:dyDescent="0.2">
      <c r="A2" s="8" t="s">
        <v>331</v>
      </c>
      <c r="B2" s="99" t="s">
        <v>521</v>
      </c>
      <c r="C2" s="99"/>
    </row>
    <row r="3" spans="1:3" x14ac:dyDescent="0.2">
      <c r="A3" s="12"/>
      <c r="B3" s="15"/>
      <c r="C3" s="15"/>
    </row>
    <row r="4" spans="1:3" s="34" customFormat="1" ht="14.25" x14ac:dyDescent="0.2">
      <c r="A4" s="33" t="s">
        <v>0</v>
      </c>
      <c r="B4" s="33" t="s">
        <v>1</v>
      </c>
      <c r="C4" s="33"/>
    </row>
    <row r="5" spans="1:3" x14ac:dyDescent="0.2">
      <c r="A5" s="11" t="s">
        <v>103</v>
      </c>
      <c r="B5" s="11" t="s">
        <v>104</v>
      </c>
    </row>
    <row r="6" spans="1:3" x14ac:dyDescent="0.2">
      <c r="A6" s="11" t="s">
        <v>105</v>
      </c>
      <c r="B6" s="11" t="s">
        <v>106</v>
      </c>
    </row>
    <row r="7" spans="1:3" x14ac:dyDescent="0.2">
      <c r="A7" s="11" t="s">
        <v>107</v>
      </c>
      <c r="B7" s="11" t="s">
        <v>108</v>
      </c>
    </row>
    <row r="8" spans="1:3" x14ac:dyDescent="0.2">
      <c r="A8" s="11" t="s">
        <v>109</v>
      </c>
      <c r="B8" s="11" t="s">
        <v>110</v>
      </c>
    </row>
    <row r="9" spans="1:3" x14ac:dyDescent="0.2">
      <c r="A9" s="11" t="s">
        <v>111</v>
      </c>
      <c r="B9" s="11" t="s">
        <v>112</v>
      </c>
    </row>
    <row r="10" spans="1:3" x14ac:dyDescent="0.2">
      <c r="A10" s="11" t="s">
        <v>113</v>
      </c>
      <c r="B10" s="11" t="s">
        <v>114</v>
      </c>
    </row>
    <row r="11" spans="1:3" x14ac:dyDescent="0.2">
      <c r="A11" s="11" t="s">
        <v>115</v>
      </c>
      <c r="B11" s="11" t="s">
        <v>116</v>
      </c>
    </row>
    <row r="12" spans="1:3" x14ac:dyDescent="0.2">
      <c r="A12" s="11" t="s">
        <v>117</v>
      </c>
      <c r="B12" s="11" t="s">
        <v>118</v>
      </c>
    </row>
    <row r="13" spans="1:3" x14ac:dyDescent="0.2">
      <c r="A13" s="11" t="s">
        <v>513</v>
      </c>
      <c r="B13" s="11" t="s">
        <v>119</v>
      </c>
    </row>
    <row r="14" spans="1:3" x14ac:dyDescent="0.2">
      <c r="A14" s="11" t="s">
        <v>103</v>
      </c>
      <c r="B14" s="11" t="s">
        <v>104</v>
      </c>
    </row>
    <row r="15" spans="1:3" x14ac:dyDescent="0.2">
      <c r="A15" s="11" t="s">
        <v>120</v>
      </c>
      <c r="B15" s="11" t="s">
        <v>121</v>
      </c>
    </row>
    <row r="16" spans="1:3" x14ac:dyDescent="0.2">
      <c r="A16" s="11" t="s">
        <v>0</v>
      </c>
      <c r="B16" s="11" t="s">
        <v>435</v>
      </c>
    </row>
    <row r="17" spans="1:2" x14ac:dyDescent="0.2">
      <c r="A17" s="11" t="s">
        <v>434</v>
      </c>
      <c r="B17"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2"/>
  <sheetViews>
    <sheetView zoomScaleNormal="100" workbookViewId="0">
      <selection activeCell="F43" sqref="F43"/>
    </sheetView>
  </sheetViews>
  <sheetFormatPr defaultRowHeight="12.75" x14ac:dyDescent="0.2"/>
  <cols>
    <col min="1" max="1" width="22.42578125" style="11" customWidth="1"/>
    <col min="2" max="2" width="42.28515625" style="11" customWidth="1"/>
    <col min="3" max="3" width="7.42578125" style="11" customWidth="1"/>
    <col min="4" max="16384" width="9.140625" style="12"/>
  </cols>
  <sheetData>
    <row r="1" spans="1:3" x14ac:dyDescent="0.2">
      <c r="A1" s="96" t="str">
        <f>'General Info'!A3</f>
        <v>Updated Date 02/24/2015</v>
      </c>
    </row>
    <row r="2" spans="1:3" s="10" customFormat="1" ht="31.5" customHeight="1" x14ac:dyDescent="0.2">
      <c r="A2" s="8" t="s">
        <v>752</v>
      </c>
      <c r="B2" s="40" t="s">
        <v>576</v>
      </c>
      <c r="C2" s="36"/>
    </row>
    <row r="3" spans="1:3" x14ac:dyDescent="0.2">
      <c r="A3" s="12" t="s">
        <v>532</v>
      </c>
      <c r="B3" s="12"/>
      <c r="C3" s="12"/>
    </row>
    <row r="4" spans="1:3" s="10" customFormat="1" ht="15.75" x14ac:dyDescent="0.2">
      <c r="A4" s="8"/>
      <c r="B4" s="40"/>
      <c r="C4" s="36"/>
    </row>
    <row r="5" spans="1:3" s="16" customFormat="1" ht="18.75" x14ac:dyDescent="0.2">
      <c r="A5" s="19" t="s">
        <v>0</v>
      </c>
      <c r="B5" s="19" t="s">
        <v>1</v>
      </c>
    </row>
    <row r="6" spans="1:3" x14ac:dyDescent="0.2">
      <c r="A6" s="11" t="s">
        <v>436</v>
      </c>
      <c r="B6" s="11" t="s">
        <v>435</v>
      </c>
      <c r="C6" s="12"/>
    </row>
    <row r="7" spans="1:3" x14ac:dyDescent="0.2">
      <c r="A7" s="11" t="s">
        <v>434</v>
      </c>
      <c r="B7" s="11" t="s">
        <v>433</v>
      </c>
      <c r="C7" s="12"/>
    </row>
    <row r="8" spans="1:3" x14ac:dyDescent="0.2">
      <c r="A8" s="11" t="s">
        <v>798</v>
      </c>
      <c r="B8" s="12" t="s">
        <v>751</v>
      </c>
      <c r="C8" s="12"/>
    </row>
    <row r="9" spans="1:3" x14ac:dyDescent="0.2">
      <c r="A9" s="11" t="s">
        <v>810</v>
      </c>
      <c r="B9" s="11" t="s">
        <v>747</v>
      </c>
      <c r="C9" s="12"/>
    </row>
    <row r="10" spans="1:3" x14ac:dyDescent="0.2">
      <c r="A10" s="11" t="s">
        <v>811</v>
      </c>
      <c r="B10" s="11" t="s">
        <v>748</v>
      </c>
      <c r="C10" s="12"/>
    </row>
    <row r="11" spans="1:3" x14ac:dyDescent="0.2">
      <c r="A11" s="11" t="s">
        <v>812</v>
      </c>
      <c r="B11" s="11" t="s">
        <v>749</v>
      </c>
      <c r="C11" s="12"/>
    </row>
    <row r="12" spans="1:3" x14ac:dyDescent="0.2">
      <c r="A12" s="11" t="s">
        <v>813</v>
      </c>
      <c r="B12" s="11" t="s">
        <v>750</v>
      </c>
      <c r="C12"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8"/>
  <sheetViews>
    <sheetView zoomScaleNormal="100" workbookViewId="0"/>
  </sheetViews>
  <sheetFormatPr defaultRowHeight="12.75" x14ac:dyDescent="0.2"/>
  <cols>
    <col min="1" max="1" width="22.42578125" style="11" customWidth="1"/>
    <col min="2" max="2" width="40.85546875" style="11" customWidth="1"/>
    <col min="3" max="3" width="8.5703125" style="11" customWidth="1"/>
    <col min="4" max="16384" width="9.140625" style="12"/>
  </cols>
  <sheetData>
    <row r="1" spans="1:3" x14ac:dyDescent="0.2">
      <c r="A1" s="96" t="str">
        <f>'General Info'!A3</f>
        <v>Updated Date 02/24/2015</v>
      </c>
    </row>
    <row r="2" spans="1:3" s="10" customFormat="1" ht="31.5" customHeight="1" x14ac:dyDescent="0.2">
      <c r="A2" s="10" t="s">
        <v>736</v>
      </c>
      <c r="B2" s="99" t="s">
        <v>737</v>
      </c>
      <c r="C2" s="99"/>
    </row>
    <row r="3" spans="1:3" x14ac:dyDescent="0.2">
      <c r="A3" s="12"/>
      <c r="B3" s="15"/>
      <c r="C3" s="15"/>
    </row>
    <row r="4" spans="1:3" s="34" customFormat="1" ht="14.25" x14ac:dyDescent="0.2">
      <c r="A4" s="33" t="s">
        <v>0</v>
      </c>
      <c r="B4" s="33" t="s">
        <v>1</v>
      </c>
      <c r="C4" s="33"/>
    </row>
    <row r="5" spans="1:3" x14ac:dyDescent="0.2">
      <c r="A5" s="11" t="s">
        <v>171</v>
      </c>
      <c r="B5" s="11" t="s">
        <v>171</v>
      </c>
    </row>
    <row r="6" spans="1:3" x14ac:dyDescent="0.2">
      <c r="A6" s="11" t="s">
        <v>170</v>
      </c>
      <c r="B6" s="11" t="s">
        <v>170</v>
      </c>
    </row>
    <row r="7" spans="1:3" x14ac:dyDescent="0.2">
      <c r="A7" s="11" t="s">
        <v>436</v>
      </c>
      <c r="B7" s="11" t="s">
        <v>435</v>
      </c>
    </row>
    <row r="8" spans="1:3" x14ac:dyDescent="0.2">
      <c r="A8" s="11" t="s">
        <v>434</v>
      </c>
      <c r="B8"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7"/>
  <sheetViews>
    <sheetView zoomScaleNormal="100" workbookViewId="0">
      <selection activeCell="F20" sqref="F20"/>
    </sheetView>
  </sheetViews>
  <sheetFormatPr defaultRowHeight="12.75" x14ac:dyDescent="0.2"/>
  <cols>
    <col min="1" max="1" width="22.42578125" style="11" customWidth="1"/>
    <col min="2" max="2" width="70.42578125" style="11" customWidth="1"/>
    <col min="3" max="3" width="7.85546875" style="11" customWidth="1"/>
    <col min="4" max="16384" width="9.140625" style="12"/>
  </cols>
  <sheetData>
    <row r="1" spans="1:3" x14ac:dyDescent="0.2">
      <c r="A1" s="96" t="str">
        <f>'General Info'!A3</f>
        <v>Updated Date 02/24/2015</v>
      </c>
    </row>
    <row r="2" spans="1:3" s="10" customFormat="1" ht="31.5" customHeight="1" x14ac:dyDescent="0.2">
      <c r="A2" s="10" t="s">
        <v>950</v>
      </c>
      <c r="B2" s="99" t="s">
        <v>949</v>
      </c>
      <c r="C2" s="99"/>
    </row>
    <row r="3" spans="1:3" x14ac:dyDescent="0.2">
      <c r="A3" s="12"/>
      <c r="B3" s="15"/>
      <c r="C3" s="15"/>
    </row>
    <row r="4" spans="1:3" s="34" customFormat="1" ht="15" thickBot="1" x14ac:dyDescent="0.25">
      <c r="A4" s="33" t="s">
        <v>0</v>
      </c>
      <c r="B4" s="33" t="s">
        <v>1</v>
      </c>
      <c r="C4" s="33"/>
    </row>
    <row r="5" spans="1:3" ht="51.75" thickBot="1" x14ac:dyDescent="0.25">
      <c r="A5" s="90" t="s">
        <v>951</v>
      </c>
      <c r="B5" s="91" t="s">
        <v>952</v>
      </c>
    </row>
    <row r="6" spans="1:3" ht="39" thickBot="1" x14ac:dyDescent="0.25">
      <c r="A6" s="92" t="s">
        <v>953</v>
      </c>
      <c r="B6" s="93" t="s">
        <v>954</v>
      </c>
    </row>
    <row r="7" spans="1:3" ht="13.5" thickBot="1" x14ac:dyDescent="0.25">
      <c r="A7" s="92" t="s">
        <v>955</v>
      </c>
      <c r="B7" s="93" t="s">
        <v>956</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30"/>
  <sheetViews>
    <sheetView zoomScaleNormal="100" workbookViewId="0">
      <selection activeCell="F43" sqref="F43"/>
    </sheetView>
  </sheetViews>
  <sheetFormatPr defaultRowHeight="12.75" x14ac:dyDescent="0.2"/>
  <cols>
    <col min="1" max="1" width="22.42578125" customWidth="1"/>
    <col min="2" max="2" width="56.42578125" customWidth="1"/>
  </cols>
  <sheetData>
    <row r="1" spans="1:2" x14ac:dyDescent="0.2">
      <c r="A1" s="98" t="str">
        <f>'General Info'!A3</f>
        <v>Updated Date 02/24/2015</v>
      </c>
    </row>
    <row r="2" spans="1:2" ht="63.75" customHeight="1" x14ac:dyDescent="0.2">
      <c r="A2" s="8" t="s">
        <v>904</v>
      </c>
      <c r="B2" s="36" t="s">
        <v>903</v>
      </c>
    </row>
    <row r="3" spans="1:2" x14ac:dyDescent="0.2">
      <c r="A3" s="12"/>
      <c r="B3" s="12"/>
    </row>
    <row r="4" spans="1:2" ht="14.25" x14ac:dyDescent="0.2">
      <c r="A4" s="33" t="s">
        <v>0</v>
      </c>
      <c r="B4" s="33" t="s">
        <v>1</v>
      </c>
    </row>
    <row r="5" spans="1:2" x14ac:dyDescent="0.2">
      <c r="A5" s="11" t="s">
        <v>122</v>
      </c>
      <c r="B5" s="11" t="s">
        <v>123</v>
      </c>
    </row>
    <row r="6" spans="1:2" x14ac:dyDescent="0.2">
      <c r="A6" s="11" t="s">
        <v>124</v>
      </c>
      <c r="B6" s="11" t="s">
        <v>125</v>
      </c>
    </row>
    <row r="7" spans="1:2" x14ac:dyDescent="0.2">
      <c r="A7" s="11" t="s">
        <v>126</v>
      </c>
      <c r="B7" s="11" t="s">
        <v>127</v>
      </c>
    </row>
    <row r="8" spans="1:2" x14ac:dyDescent="0.2">
      <c r="A8" s="11" t="s">
        <v>128</v>
      </c>
      <c r="B8" s="11" t="s">
        <v>129</v>
      </c>
    </row>
    <row r="9" spans="1:2" x14ac:dyDescent="0.2">
      <c r="A9" s="11" t="s">
        <v>130</v>
      </c>
      <c r="B9" s="11" t="s">
        <v>131</v>
      </c>
    </row>
    <row r="10" spans="1:2" x14ac:dyDescent="0.2">
      <c r="A10" s="11" t="s">
        <v>132</v>
      </c>
      <c r="B10" s="11" t="s">
        <v>133</v>
      </c>
    </row>
    <row r="11" spans="1:2" x14ac:dyDescent="0.2">
      <c r="A11" s="11" t="s">
        <v>134</v>
      </c>
      <c r="B11" s="11" t="s">
        <v>135</v>
      </c>
    </row>
    <row r="12" spans="1:2" x14ac:dyDescent="0.2">
      <c r="A12" s="11" t="s">
        <v>136</v>
      </c>
      <c r="B12" s="11" t="s">
        <v>137</v>
      </c>
    </row>
    <row r="13" spans="1:2" x14ac:dyDescent="0.2">
      <c r="A13" s="11" t="s">
        <v>138</v>
      </c>
      <c r="B13" s="11" t="s">
        <v>139</v>
      </c>
    </row>
    <row r="14" spans="1:2" x14ac:dyDescent="0.2">
      <c r="A14" s="11" t="s">
        <v>140</v>
      </c>
      <c r="B14" s="11" t="s">
        <v>141</v>
      </c>
    </row>
    <row r="15" spans="1:2" x14ac:dyDescent="0.2">
      <c r="A15" s="11" t="s">
        <v>142</v>
      </c>
      <c r="B15" s="11" t="s">
        <v>143</v>
      </c>
    </row>
    <row r="16" spans="1:2" x14ac:dyDescent="0.2">
      <c r="A16" s="11" t="s">
        <v>144</v>
      </c>
      <c r="B16" s="11" t="s">
        <v>145</v>
      </c>
    </row>
    <row r="17" spans="1:2" x14ac:dyDescent="0.2">
      <c r="A17" s="11" t="s">
        <v>146</v>
      </c>
      <c r="B17" s="11" t="s">
        <v>147</v>
      </c>
    </row>
    <row r="18" spans="1:2" x14ac:dyDescent="0.2">
      <c r="A18" s="11" t="s">
        <v>148</v>
      </c>
      <c r="B18" s="11" t="s">
        <v>149</v>
      </c>
    </row>
    <row r="19" spans="1:2" x14ac:dyDescent="0.2">
      <c r="A19" s="11" t="s">
        <v>150</v>
      </c>
      <c r="B19" s="11" t="s">
        <v>151</v>
      </c>
    </row>
    <row r="20" spans="1:2" x14ac:dyDescent="0.2">
      <c r="A20" s="11" t="s">
        <v>152</v>
      </c>
      <c r="B20" s="11" t="s">
        <v>153</v>
      </c>
    </row>
    <row r="21" spans="1:2" x14ac:dyDescent="0.2">
      <c r="A21" s="11" t="s">
        <v>154</v>
      </c>
      <c r="B21" s="11" t="s">
        <v>155</v>
      </c>
    </row>
    <row r="22" spans="1:2" x14ac:dyDescent="0.2">
      <c r="A22" s="11" t="s">
        <v>156</v>
      </c>
      <c r="B22" s="11" t="s">
        <v>157</v>
      </c>
    </row>
    <row r="23" spans="1:2" x14ac:dyDescent="0.2">
      <c r="A23" s="11" t="s">
        <v>158</v>
      </c>
      <c r="B23" s="11" t="s">
        <v>159</v>
      </c>
    </row>
    <row r="24" spans="1:2" x14ac:dyDescent="0.2">
      <c r="A24" s="11" t="s">
        <v>160</v>
      </c>
      <c r="B24" s="11" t="s">
        <v>161</v>
      </c>
    </row>
    <row r="25" spans="1:2" x14ac:dyDescent="0.2">
      <c r="A25" s="11" t="s">
        <v>162</v>
      </c>
      <c r="B25" s="11" t="s">
        <v>163</v>
      </c>
    </row>
    <row r="26" spans="1:2" x14ac:dyDescent="0.2">
      <c r="A26" s="11" t="s">
        <v>164</v>
      </c>
      <c r="B26" s="11" t="s">
        <v>165</v>
      </c>
    </row>
    <row r="27" spans="1:2" x14ac:dyDescent="0.2">
      <c r="A27" s="11" t="s">
        <v>166</v>
      </c>
      <c r="B27" s="11" t="s">
        <v>167</v>
      </c>
    </row>
    <row r="28" spans="1:2" x14ac:dyDescent="0.2">
      <c r="A28" s="11" t="s">
        <v>168</v>
      </c>
      <c r="B28" s="11" t="s">
        <v>169</v>
      </c>
    </row>
    <row r="29" spans="1:2" x14ac:dyDescent="0.2">
      <c r="A29" s="11" t="s">
        <v>436</v>
      </c>
      <c r="B29" s="11" t="s">
        <v>435</v>
      </c>
    </row>
    <row r="30" spans="1:2" x14ac:dyDescent="0.2">
      <c r="A30" s="11" t="s">
        <v>434</v>
      </c>
      <c r="B30"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0"/>
  <sheetViews>
    <sheetView zoomScaleNormal="100" workbookViewId="0">
      <selection activeCell="F43" sqref="F43"/>
    </sheetView>
  </sheetViews>
  <sheetFormatPr defaultRowHeight="12.75" x14ac:dyDescent="0.2"/>
  <cols>
    <col min="1" max="1" width="22.42578125" style="11" customWidth="1"/>
    <col min="2" max="2" width="45.85546875" style="11" customWidth="1"/>
    <col min="3" max="3" width="8.5703125" style="11" bestFit="1" customWidth="1"/>
    <col min="4" max="16384" width="9.140625" style="12"/>
  </cols>
  <sheetData>
    <row r="1" spans="1:3" x14ac:dyDescent="0.2">
      <c r="A1" s="96" t="str">
        <f>'General Info'!A3</f>
        <v>Updated Date 02/24/2015</v>
      </c>
    </row>
    <row r="2" spans="1:3" s="10" customFormat="1" ht="31.5" customHeight="1" x14ac:dyDescent="0.2">
      <c r="A2" s="8" t="s">
        <v>894</v>
      </c>
      <c r="B2" s="36" t="s">
        <v>577</v>
      </c>
      <c r="C2" s="36"/>
    </row>
    <row r="3" spans="1:3" x14ac:dyDescent="0.2">
      <c r="A3" s="12"/>
      <c r="B3" s="12"/>
      <c r="C3" s="12"/>
    </row>
    <row r="4" spans="1:3" s="34" customFormat="1" ht="14.25" x14ac:dyDescent="0.2">
      <c r="A4" s="33" t="s">
        <v>0</v>
      </c>
      <c r="B4" s="33" t="s">
        <v>1</v>
      </c>
      <c r="C4" s="33"/>
    </row>
    <row r="5" spans="1:3" x14ac:dyDescent="0.2">
      <c r="A5" s="11" t="s">
        <v>122</v>
      </c>
      <c r="B5" s="11" t="s">
        <v>123</v>
      </c>
    </row>
    <row r="6" spans="1:3" x14ac:dyDescent="0.2">
      <c r="A6" s="11" t="s">
        <v>124</v>
      </c>
      <c r="B6" s="11" t="s">
        <v>125</v>
      </c>
    </row>
    <row r="7" spans="1:3" x14ac:dyDescent="0.2">
      <c r="A7" s="11" t="s">
        <v>126</v>
      </c>
      <c r="B7" s="11" t="s">
        <v>127</v>
      </c>
    </row>
    <row r="8" spans="1:3" x14ac:dyDescent="0.2">
      <c r="A8" s="11" t="s">
        <v>128</v>
      </c>
      <c r="B8" s="11" t="s">
        <v>129</v>
      </c>
    </row>
    <row r="9" spans="1:3" x14ac:dyDescent="0.2">
      <c r="A9" s="11" t="s">
        <v>130</v>
      </c>
      <c r="B9" s="11" t="s">
        <v>131</v>
      </c>
    </row>
    <row r="10" spans="1:3" x14ac:dyDescent="0.2">
      <c r="A10" s="11" t="s">
        <v>132</v>
      </c>
      <c r="B10" s="11" t="s">
        <v>133</v>
      </c>
    </row>
    <row r="11" spans="1:3" x14ac:dyDescent="0.2">
      <c r="A11" s="11" t="s">
        <v>134</v>
      </c>
      <c r="B11" s="11" t="s">
        <v>135</v>
      </c>
    </row>
    <row r="12" spans="1:3" x14ac:dyDescent="0.2">
      <c r="A12" s="11" t="s">
        <v>136</v>
      </c>
      <c r="B12" s="11" t="s">
        <v>137</v>
      </c>
    </row>
    <row r="13" spans="1:3" x14ac:dyDescent="0.2">
      <c r="A13" s="11" t="s">
        <v>138</v>
      </c>
      <c r="B13" s="11" t="s">
        <v>139</v>
      </c>
    </row>
    <row r="14" spans="1:3" x14ac:dyDescent="0.2">
      <c r="A14" s="11" t="s">
        <v>140</v>
      </c>
      <c r="B14" s="11" t="s">
        <v>141</v>
      </c>
    </row>
    <row r="15" spans="1:3" x14ac:dyDescent="0.2">
      <c r="A15" s="11" t="s">
        <v>142</v>
      </c>
      <c r="B15" s="11" t="s">
        <v>143</v>
      </c>
    </row>
    <row r="16" spans="1:3" x14ac:dyDescent="0.2">
      <c r="A16" s="11" t="s">
        <v>144</v>
      </c>
      <c r="B16" s="11" t="s">
        <v>145</v>
      </c>
    </row>
    <row r="17" spans="1:2" x14ac:dyDescent="0.2">
      <c r="A17" s="11" t="s">
        <v>146</v>
      </c>
      <c r="B17" s="11" t="s">
        <v>147</v>
      </c>
    </row>
    <row r="18" spans="1:2" x14ac:dyDescent="0.2">
      <c r="A18" s="11" t="s">
        <v>148</v>
      </c>
      <c r="B18" s="11" t="s">
        <v>149</v>
      </c>
    </row>
    <row r="19" spans="1:2" x14ac:dyDescent="0.2">
      <c r="A19" s="11" t="s">
        <v>150</v>
      </c>
      <c r="B19" s="11" t="s">
        <v>151</v>
      </c>
    </row>
    <row r="20" spans="1:2" x14ac:dyDescent="0.2">
      <c r="A20" s="11" t="s">
        <v>152</v>
      </c>
      <c r="B20" s="11" t="s">
        <v>153</v>
      </c>
    </row>
    <row r="21" spans="1:2" x14ac:dyDescent="0.2">
      <c r="A21" s="11" t="s">
        <v>154</v>
      </c>
      <c r="B21" s="11" t="s">
        <v>155</v>
      </c>
    </row>
    <row r="22" spans="1:2" x14ac:dyDescent="0.2">
      <c r="A22" s="11" t="s">
        <v>156</v>
      </c>
      <c r="B22" s="11" t="s">
        <v>157</v>
      </c>
    </row>
    <row r="23" spans="1:2" x14ac:dyDescent="0.2">
      <c r="A23" s="11" t="s">
        <v>158</v>
      </c>
      <c r="B23" s="11" t="s">
        <v>159</v>
      </c>
    </row>
    <row r="24" spans="1:2" x14ac:dyDescent="0.2">
      <c r="A24" s="11" t="s">
        <v>160</v>
      </c>
      <c r="B24" s="11" t="s">
        <v>161</v>
      </c>
    </row>
    <row r="25" spans="1:2" x14ac:dyDescent="0.2">
      <c r="A25" s="11" t="s">
        <v>162</v>
      </c>
      <c r="B25" s="11" t="s">
        <v>163</v>
      </c>
    </row>
    <row r="26" spans="1:2" x14ac:dyDescent="0.2">
      <c r="A26" s="11" t="s">
        <v>164</v>
      </c>
      <c r="B26" s="11" t="s">
        <v>165</v>
      </c>
    </row>
    <row r="27" spans="1:2" x14ac:dyDescent="0.2">
      <c r="A27" s="11" t="s">
        <v>166</v>
      </c>
      <c r="B27" s="11" t="s">
        <v>167</v>
      </c>
    </row>
    <row r="28" spans="1:2" x14ac:dyDescent="0.2">
      <c r="A28" s="11" t="s">
        <v>168</v>
      </c>
      <c r="B28" s="11" t="s">
        <v>169</v>
      </c>
    </row>
    <row r="29" spans="1:2" x14ac:dyDescent="0.2">
      <c r="A29" s="11" t="s">
        <v>436</v>
      </c>
      <c r="B29" s="11" t="s">
        <v>435</v>
      </c>
    </row>
    <row r="30" spans="1:2" x14ac:dyDescent="0.2">
      <c r="A30" s="11" t="s">
        <v>434</v>
      </c>
      <c r="B30"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ignoredErrors>
    <ignoredError sqref="A5:A30" numberStoredAsText="1"/>
  </ignoredErrors>
  <tableParts count="1">
    <tablePart r:id="rId2"/>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C22" sqref="C22"/>
    </sheetView>
  </sheetViews>
  <sheetFormatPr defaultRowHeight="12.75" x14ac:dyDescent="0.2"/>
  <cols>
    <col min="1" max="1" width="22.42578125" style="11" customWidth="1"/>
    <col min="2" max="2" width="25.7109375" style="11" customWidth="1"/>
    <col min="3" max="3" width="78.28515625" style="11" customWidth="1"/>
    <col min="4" max="16384" width="9.140625" style="12"/>
  </cols>
  <sheetData>
    <row r="1" spans="1:3" x14ac:dyDescent="0.2">
      <c r="A1" s="96" t="str">
        <f>'General Info'!A3</f>
        <v>Updated Date 02/24/2015</v>
      </c>
    </row>
    <row r="2" spans="1:3" s="10" customFormat="1" ht="31.5" customHeight="1" x14ac:dyDescent="0.2">
      <c r="A2" s="8" t="s">
        <v>880</v>
      </c>
      <c r="B2" s="102" t="s">
        <v>885</v>
      </c>
      <c r="C2" s="102"/>
    </row>
    <row r="3" spans="1:3" x14ac:dyDescent="0.2">
      <c r="A3" s="12"/>
      <c r="B3" s="12"/>
      <c r="C3" s="12"/>
    </row>
    <row r="4" spans="1:3" s="34" customFormat="1" ht="14.25" x14ac:dyDescent="0.2">
      <c r="A4" s="33" t="s">
        <v>0</v>
      </c>
      <c r="B4" s="33" t="s">
        <v>1</v>
      </c>
      <c r="C4" s="33" t="s">
        <v>322</v>
      </c>
    </row>
    <row r="5" spans="1:3" x14ac:dyDescent="0.2">
      <c r="A5" s="11" t="s">
        <v>86</v>
      </c>
      <c r="B5" s="11" t="s">
        <v>881</v>
      </c>
      <c r="C5" s="11" t="s">
        <v>886</v>
      </c>
    </row>
    <row r="6" spans="1:3" x14ac:dyDescent="0.2">
      <c r="A6" s="11" t="s">
        <v>87</v>
      </c>
      <c r="B6" s="11" t="s">
        <v>883</v>
      </c>
      <c r="C6" s="11" t="s">
        <v>887</v>
      </c>
    </row>
    <row r="7" spans="1:3" x14ac:dyDescent="0.2">
      <c r="A7" s="11" t="s">
        <v>884</v>
      </c>
      <c r="B7" s="11" t="s">
        <v>177</v>
      </c>
      <c r="C7" s="11" t="s">
        <v>888</v>
      </c>
    </row>
    <row r="8" spans="1:3" x14ac:dyDescent="0.2">
      <c r="A8" s="11" t="s">
        <v>882</v>
      </c>
      <c r="B8" s="11" t="s">
        <v>28</v>
      </c>
      <c r="C8" s="11" t="s">
        <v>890</v>
      </c>
    </row>
    <row r="9" spans="1:3" x14ac:dyDescent="0.2">
      <c r="A9" s="11" t="s">
        <v>436</v>
      </c>
      <c r="B9" s="11" t="s">
        <v>435</v>
      </c>
    </row>
    <row r="10" spans="1:3" x14ac:dyDescent="0.2">
      <c r="A10" s="11" t="s">
        <v>434</v>
      </c>
      <c r="B10" s="11" t="s">
        <v>433</v>
      </c>
    </row>
    <row r="11" spans="1:3" x14ac:dyDescent="0.2">
      <c r="A11" s="59" t="s">
        <v>891</v>
      </c>
      <c r="B11" s="59" t="s">
        <v>585</v>
      </c>
      <c r="C11" s="59"/>
    </row>
  </sheetData>
  <mergeCells count="1">
    <mergeCell ref="B2:C2"/>
  </mergeCells>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2"/>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81.5703125" style="11" customWidth="1"/>
    <col min="4" max="16384" width="9.140625" style="12"/>
  </cols>
  <sheetData>
    <row r="1" spans="1:3" x14ac:dyDescent="0.2">
      <c r="A1" s="96" t="str">
        <f>'General Info'!A3</f>
        <v>Updated Date 02/24/2015</v>
      </c>
    </row>
    <row r="2" spans="1:3" s="10" customFormat="1" ht="31.5" customHeight="1" x14ac:dyDescent="0.2">
      <c r="A2" s="8" t="s">
        <v>824</v>
      </c>
      <c r="B2" s="36" t="s">
        <v>588</v>
      </c>
      <c r="C2" s="36"/>
    </row>
    <row r="3" spans="1:3" x14ac:dyDescent="0.2">
      <c r="A3" s="12"/>
      <c r="B3" s="12"/>
      <c r="C3" s="12"/>
    </row>
    <row r="4" spans="1:3" x14ac:dyDescent="0.2">
      <c r="A4" s="12" t="s">
        <v>532</v>
      </c>
    </row>
    <row r="5" spans="1:3" s="42" customFormat="1" ht="14.25" x14ac:dyDescent="0.2">
      <c r="A5" s="41" t="s">
        <v>0</v>
      </c>
      <c r="B5" s="41" t="s">
        <v>1</v>
      </c>
      <c r="C5" s="41"/>
    </row>
    <row r="6" spans="1:3" x14ac:dyDescent="0.2">
      <c r="A6" s="14">
        <v>20191221</v>
      </c>
      <c r="B6" s="39">
        <v>43820</v>
      </c>
    </row>
    <row r="7" spans="1:3" x14ac:dyDescent="0.2">
      <c r="A7" s="14">
        <v>20191025</v>
      </c>
      <c r="B7" s="39">
        <v>43763</v>
      </c>
    </row>
    <row r="8" spans="1:3" x14ac:dyDescent="0.2">
      <c r="A8" s="14">
        <v>20140601</v>
      </c>
      <c r="B8" s="39">
        <v>41791</v>
      </c>
    </row>
    <row r="9" spans="1:3" x14ac:dyDescent="0.2">
      <c r="A9" s="14">
        <v>20140606</v>
      </c>
      <c r="B9" s="39">
        <v>41796</v>
      </c>
    </row>
    <row r="10" spans="1:3" x14ac:dyDescent="0.2">
      <c r="A10" s="14">
        <v>20140614</v>
      </c>
      <c r="B10" s="39">
        <v>41804</v>
      </c>
    </row>
    <row r="11" spans="1:3" x14ac:dyDescent="0.2">
      <c r="A11" s="14" t="s">
        <v>436</v>
      </c>
      <c r="B11" s="39" t="s">
        <v>435</v>
      </c>
    </row>
    <row r="12" spans="1:3" x14ac:dyDescent="0.2">
      <c r="A12" s="14" t="s">
        <v>434</v>
      </c>
      <c r="B12" s="39"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5"/>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73.7109375" style="11" customWidth="1"/>
    <col min="4" max="16384" width="9.140625" style="12"/>
  </cols>
  <sheetData>
    <row r="1" spans="1:3" x14ac:dyDescent="0.2">
      <c r="A1" s="96" t="str">
        <f>'General Info'!A3</f>
        <v>Updated Date 02/24/2015</v>
      </c>
    </row>
    <row r="2" spans="1:3" s="10" customFormat="1" ht="31.5" customHeight="1" x14ac:dyDescent="0.2">
      <c r="A2" s="8" t="s">
        <v>591</v>
      </c>
      <c r="B2" s="40" t="s">
        <v>590</v>
      </c>
      <c r="C2" s="36"/>
    </row>
    <row r="3" spans="1:3" x14ac:dyDescent="0.2">
      <c r="A3" s="12"/>
      <c r="B3" s="12"/>
      <c r="C3" s="12"/>
    </row>
    <row r="4" spans="1:3" s="34" customFormat="1" ht="14.25" x14ac:dyDescent="0.2">
      <c r="A4" s="33" t="s">
        <v>0</v>
      </c>
      <c r="B4" s="33" t="s">
        <v>1</v>
      </c>
      <c r="C4" s="33" t="s">
        <v>322</v>
      </c>
    </row>
    <row r="5" spans="1:3" ht="25.5" x14ac:dyDescent="0.2">
      <c r="A5" s="11" t="s">
        <v>85</v>
      </c>
      <c r="B5" s="11" t="s">
        <v>402</v>
      </c>
      <c r="C5" s="11" t="s">
        <v>403</v>
      </c>
    </row>
    <row r="6" spans="1:3" x14ac:dyDescent="0.2">
      <c r="A6" s="11" t="s">
        <v>179</v>
      </c>
      <c r="B6" s="11" t="s">
        <v>180</v>
      </c>
      <c r="C6" s="11" t="s">
        <v>404</v>
      </c>
    </row>
    <row r="7" spans="1:3" ht="63.75" x14ac:dyDescent="0.2">
      <c r="A7" s="11" t="s">
        <v>405</v>
      </c>
      <c r="B7" s="11" t="s">
        <v>406</v>
      </c>
      <c r="C7" s="11" t="s">
        <v>407</v>
      </c>
    </row>
    <row r="8" spans="1:3" ht="51" x14ac:dyDescent="0.2">
      <c r="A8" s="11" t="s">
        <v>408</v>
      </c>
      <c r="B8" s="11" t="s">
        <v>409</v>
      </c>
      <c r="C8" s="11" t="s">
        <v>410</v>
      </c>
    </row>
    <row r="9" spans="1:3" x14ac:dyDescent="0.2">
      <c r="A9" s="11" t="s">
        <v>95</v>
      </c>
      <c r="B9" s="11" t="s">
        <v>96</v>
      </c>
      <c r="C9" s="11" t="s">
        <v>411</v>
      </c>
    </row>
    <row r="10" spans="1:3" x14ac:dyDescent="0.2">
      <c r="A10" s="11" t="s">
        <v>412</v>
      </c>
      <c r="B10" s="11" t="s">
        <v>413</v>
      </c>
      <c r="C10" s="11" t="s">
        <v>414</v>
      </c>
    </row>
    <row r="11" spans="1:3" x14ac:dyDescent="0.2">
      <c r="A11" s="11" t="s">
        <v>415</v>
      </c>
      <c r="B11" s="11" t="s">
        <v>416</v>
      </c>
      <c r="C11" s="11" t="s">
        <v>892</v>
      </c>
    </row>
    <row r="12" spans="1:3" x14ac:dyDescent="0.2">
      <c r="A12" s="11" t="s">
        <v>417</v>
      </c>
      <c r="B12" s="11" t="s">
        <v>418</v>
      </c>
      <c r="C12" s="11" t="s">
        <v>419</v>
      </c>
    </row>
    <row r="13" spans="1:3" x14ac:dyDescent="0.2">
      <c r="A13" s="11" t="s">
        <v>436</v>
      </c>
      <c r="B13" s="11" t="s">
        <v>435</v>
      </c>
    </row>
    <row r="14" spans="1:3" x14ac:dyDescent="0.2">
      <c r="A14" s="11" t="s">
        <v>434</v>
      </c>
      <c r="B14" s="11" t="s">
        <v>433</v>
      </c>
    </row>
    <row r="15" spans="1:3" ht="25.5" x14ac:dyDescent="0.2">
      <c r="A15" s="11" t="s">
        <v>93</v>
      </c>
      <c r="B15" s="11" t="s">
        <v>94</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zoomScaleNormal="100" workbookViewId="0">
      <selection activeCell="F43" sqref="F43"/>
    </sheetView>
  </sheetViews>
  <sheetFormatPr defaultRowHeight="12.75" x14ac:dyDescent="0.2"/>
  <cols>
    <col min="1" max="1" width="22.42578125" style="11" customWidth="1"/>
    <col min="2" max="2" width="58" style="11" customWidth="1"/>
    <col min="3" max="3" width="46.28515625" style="11" customWidth="1"/>
    <col min="4" max="16384" width="9.140625" style="12"/>
  </cols>
  <sheetData>
    <row r="1" spans="1:3" x14ac:dyDescent="0.2">
      <c r="A1" s="96" t="str">
        <f>'General Info'!A3</f>
        <v>Updated Date 02/24/2015</v>
      </c>
    </row>
    <row r="2" spans="1:3" s="10" customFormat="1" ht="31.5" customHeight="1" x14ac:dyDescent="0.2">
      <c r="A2" s="8" t="s">
        <v>420</v>
      </c>
      <c r="B2" s="40" t="s">
        <v>878</v>
      </c>
      <c r="C2" s="36"/>
    </row>
    <row r="3" spans="1:3" x14ac:dyDescent="0.2">
      <c r="A3" s="12"/>
      <c r="B3" s="12"/>
      <c r="C3" s="12"/>
    </row>
    <row r="4" spans="1:3" s="34" customFormat="1" ht="14.25" x14ac:dyDescent="0.2">
      <c r="A4" s="33" t="s">
        <v>0</v>
      </c>
      <c r="B4" s="33" t="s">
        <v>1</v>
      </c>
      <c r="C4" s="33"/>
    </row>
    <row r="5" spans="1:3" x14ac:dyDescent="0.2">
      <c r="A5" s="11" t="s">
        <v>183</v>
      </c>
      <c r="B5" s="11" t="s">
        <v>184</v>
      </c>
    </row>
    <row r="6" spans="1:3" x14ac:dyDescent="0.2">
      <c r="A6" s="11" t="s">
        <v>185</v>
      </c>
      <c r="B6" s="11" t="s">
        <v>422</v>
      </c>
    </row>
    <row r="7" spans="1:3" x14ac:dyDescent="0.2">
      <c r="A7" s="11" t="s">
        <v>182</v>
      </c>
      <c r="B7" s="11" t="s">
        <v>421</v>
      </c>
    </row>
    <row r="8" spans="1:3" x14ac:dyDescent="0.2">
      <c r="A8" s="11" t="s">
        <v>423</v>
      </c>
      <c r="B8" s="11" t="s">
        <v>424</v>
      </c>
    </row>
    <row r="9" spans="1:3" x14ac:dyDescent="0.2">
      <c r="A9" s="11" t="s">
        <v>436</v>
      </c>
      <c r="B9" s="11" t="s">
        <v>435</v>
      </c>
    </row>
    <row r="10" spans="1:3" x14ac:dyDescent="0.2">
      <c r="A10" s="11" t="s">
        <v>434</v>
      </c>
      <c r="B10"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8"/>
  <sheetViews>
    <sheetView zoomScaleNormal="100" workbookViewId="0">
      <selection activeCell="F43" sqref="F43"/>
    </sheetView>
  </sheetViews>
  <sheetFormatPr defaultRowHeight="12.75" x14ac:dyDescent="0.2"/>
  <cols>
    <col min="1" max="1" width="21.42578125" style="11" customWidth="1"/>
    <col min="2" max="2" width="25.7109375" style="11" customWidth="1"/>
    <col min="3" max="3" width="72.42578125" style="11" bestFit="1" customWidth="1"/>
    <col min="4" max="16384" width="9.140625" style="12"/>
  </cols>
  <sheetData>
    <row r="1" spans="1:3" x14ac:dyDescent="0.2">
      <c r="A1" s="96" t="str">
        <f>'General Info'!A3</f>
        <v>Updated Date 02/24/2015</v>
      </c>
    </row>
    <row r="2" spans="1:3" s="10" customFormat="1" ht="31.5" customHeight="1" x14ac:dyDescent="0.2">
      <c r="A2" s="8" t="s">
        <v>825</v>
      </c>
      <c r="B2" s="40" t="s">
        <v>594</v>
      </c>
      <c r="C2" s="36"/>
    </row>
    <row r="3" spans="1:3" x14ac:dyDescent="0.2">
      <c r="A3" s="12"/>
      <c r="B3" s="12"/>
      <c r="C3" s="12"/>
    </row>
    <row r="4" spans="1:3" s="34" customFormat="1" ht="14.25" x14ac:dyDescent="0.2">
      <c r="A4" s="33" t="s">
        <v>0</v>
      </c>
      <c r="B4" s="33" t="s">
        <v>1</v>
      </c>
      <c r="C4" s="33" t="s">
        <v>322</v>
      </c>
    </row>
    <row r="5" spans="1:3" s="16" customFormat="1" ht="25.5" x14ac:dyDescent="0.2">
      <c r="A5" s="11" t="s">
        <v>191</v>
      </c>
      <c r="B5" s="11" t="s">
        <v>192</v>
      </c>
      <c r="C5" s="11" t="s">
        <v>363</v>
      </c>
    </row>
    <row r="6" spans="1:3" s="16" customFormat="1" ht="25.5" x14ac:dyDescent="0.2">
      <c r="A6" s="11" t="s">
        <v>200</v>
      </c>
      <c r="B6" s="11" t="s">
        <v>201</v>
      </c>
      <c r="C6" s="14" t="s">
        <v>361</v>
      </c>
    </row>
    <row r="7" spans="1:3" s="16" customFormat="1" ht="25.5" x14ac:dyDescent="0.2">
      <c r="A7" s="11" t="s">
        <v>207</v>
      </c>
      <c r="B7" s="11" t="s">
        <v>208</v>
      </c>
      <c r="C7" s="11" t="s">
        <v>364</v>
      </c>
    </row>
    <row r="8" spans="1:3" ht="25.5" x14ac:dyDescent="0.2">
      <c r="A8" s="11" t="s">
        <v>187</v>
      </c>
      <c r="B8" s="11" t="s">
        <v>188</v>
      </c>
      <c r="C8" s="11" t="s">
        <v>365</v>
      </c>
    </row>
    <row r="9" spans="1:3" ht="25.5" x14ac:dyDescent="0.2">
      <c r="A9" s="11" t="s">
        <v>189</v>
      </c>
      <c r="B9" s="11" t="s">
        <v>190</v>
      </c>
      <c r="C9" s="11" t="s">
        <v>362</v>
      </c>
    </row>
    <row r="10" spans="1:3" x14ac:dyDescent="0.2">
      <c r="A10" s="11" t="s">
        <v>193</v>
      </c>
      <c r="B10" s="11" t="s">
        <v>194</v>
      </c>
      <c r="C10" s="11" t="s">
        <v>359</v>
      </c>
    </row>
    <row r="11" spans="1:3" x14ac:dyDescent="0.2">
      <c r="A11" s="11" t="s">
        <v>195</v>
      </c>
      <c r="B11" s="11" t="s">
        <v>196</v>
      </c>
      <c r="C11" s="11" t="s">
        <v>358</v>
      </c>
    </row>
    <row r="12" spans="1:3" ht="25.5" x14ac:dyDescent="0.2">
      <c r="A12" s="11" t="s">
        <v>202</v>
      </c>
      <c r="B12" s="11" t="s">
        <v>203</v>
      </c>
      <c r="C12" s="11" t="s">
        <v>360</v>
      </c>
    </row>
    <row r="13" spans="1:3" ht="25.5" x14ac:dyDescent="0.2">
      <c r="A13" s="11" t="s">
        <v>198</v>
      </c>
      <c r="B13" s="11" t="s">
        <v>199</v>
      </c>
      <c r="C13" s="11" t="s">
        <v>366</v>
      </c>
    </row>
    <row r="14" spans="1:3" ht="25.5" x14ac:dyDescent="0.2">
      <c r="A14" s="11" t="s">
        <v>197</v>
      </c>
      <c r="B14" s="11" t="s">
        <v>293</v>
      </c>
      <c r="C14" s="11" t="s">
        <v>367</v>
      </c>
    </row>
    <row r="15" spans="1:3" x14ac:dyDescent="0.2">
      <c r="A15" s="11" t="s">
        <v>205</v>
      </c>
      <c r="B15" s="11" t="s">
        <v>206</v>
      </c>
      <c r="C15" s="11" t="s">
        <v>368</v>
      </c>
    </row>
    <row r="16" spans="1:3" ht="25.5" x14ac:dyDescent="0.2">
      <c r="A16" s="11" t="s">
        <v>204</v>
      </c>
      <c r="B16" s="11" t="s">
        <v>177</v>
      </c>
      <c r="C16" s="11" t="s">
        <v>369</v>
      </c>
    </row>
    <row r="17" spans="1:2" x14ac:dyDescent="0.2">
      <c r="A17" s="11" t="s">
        <v>436</v>
      </c>
      <c r="B17" s="11" t="s">
        <v>435</v>
      </c>
    </row>
    <row r="18" spans="1:2" x14ac:dyDescent="0.2">
      <c r="A18" s="11" t="s">
        <v>434</v>
      </c>
      <c r="B18"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3"/>
  <sheetViews>
    <sheetView zoomScaleNormal="100" workbookViewId="0">
      <selection activeCell="F43" sqref="F43"/>
    </sheetView>
  </sheetViews>
  <sheetFormatPr defaultRowHeight="12.75" x14ac:dyDescent="0.2"/>
  <cols>
    <col min="1" max="1" width="22.42578125" style="11" customWidth="1"/>
    <col min="2" max="2" width="33.85546875" style="11" customWidth="1"/>
    <col min="3" max="3" width="12.7109375" style="11" bestFit="1" customWidth="1"/>
    <col min="4" max="16384" width="9.140625" style="12"/>
  </cols>
  <sheetData>
    <row r="1" spans="1:3" x14ac:dyDescent="0.2">
      <c r="A1" s="96" t="str">
        <f>'General Info'!A3</f>
        <v>Updated Date 02/24/2015</v>
      </c>
    </row>
    <row r="2" spans="1:3" s="10" customFormat="1" ht="31.5" customHeight="1" x14ac:dyDescent="0.2">
      <c r="A2" s="8" t="s">
        <v>823</v>
      </c>
      <c r="B2" s="40" t="s">
        <v>599</v>
      </c>
      <c r="C2" s="36"/>
    </row>
    <row r="3" spans="1:3" x14ac:dyDescent="0.2">
      <c r="A3" s="12" t="s">
        <v>532</v>
      </c>
      <c r="B3" s="12"/>
      <c r="C3" s="12"/>
    </row>
    <row r="4" spans="1:3" x14ac:dyDescent="0.2">
      <c r="A4" s="12"/>
      <c r="B4" s="12"/>
      <c r="C4" s="12"/>
    </row>
    <row r="5" spans="1:3" s="34" customFormat="1" ht="14.25" x14ac:dyDescent="0.2">
      <c r="A5" s="33" t="s">
        <v>0</v>
      </c>
      <c r="B5" s="33" t="s">
        <v>1</v>
      </c>
      <c r="C5" s="33"/>
    </row>
    <row r="6" spans="1:3" x14ac:dyDescent="0.2">
      <c r="A6" s="11" t="s">
        <v>212</v>
      </c>
      <c r="B6" s="11" t="s">
        <v>212</v>
      </c>
    </row>
    <row r="7" spans="1:3" x14ac:dyDescent="0.2">
      <c r="A7" s="11" t="s">
        <v>595</v>
      </c>
      <c r="B7" s="11" t="s">
        <v>210</v>
      </c>
    </row>
    <row r="8" spans="1:3" x14ac:dyDescent="0.2">
      <c r="A8" s="11" t="s">
        <v>596</v>
      </c>
      <c r="B8" s="11" t="s">
        <v>215</v>
      </c>
    </row>
    <row r="9" spans="1:3" x14ac:dyDescent="0.2">
      <c r="A9" s="11" t="s">
        <v>214</v>
      </c>
      <c r="B9" s="11" t="s">
        <v>214</v>
      </c>
    </row>
    <row r="10" spans="1:3" x14ac:dyDescent="0.2">
      <c r="A10" s="11" t="s">
        <v>597</v>
      </c>
      <c r="B10" s="11" t="s">
        <v>211</v>
      </c>
    </row>
    <row r="11" spans="1:3" x14ac:dyDescent="0.2">
      <c r="A11" s="11" t="s">
        <v>598</v>
      </c>
      <c r="B11" s="11" t="s">
        <v>213</v>
      </c>
    </row>
    <row r="12" spans="1:3" x14ac:dyDescent="0.2">
      <c r="A12" s="11" t="s">
        <v>436</v>
      </c>
      <c r="B12" s="11" t="s">
        <v>435</v>
      </c>
    </row>
    <row r="13" spans="1:3" x14ac:dyDescent="0.2">
      <c r="A13" s="11" t="s">
        <v>434</v>
      </c>
      <c r="B13"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4"/>
  <sheetViews>
    <sheetView zoomScaleNormal="100" workbookViewId="0">
      <selection activeCell="B1" sqref="B1:C1"/>
    </sheetView>
  </sheetViews>
  <sheetFormatPr defaultRowHeight="12.75" x14ac:dyDescent="0.2"/>
  <cols>
    <col min="1" max="1" width="22.42578125" style="11" customWidth="1"/>
    <col min="2" max="2" width="66.85546875" style="11" customWidth="1"/>
    <col min="3" max="3" width="9.140625" style="11"/>
    <col min="4" max="16384" width="9.140625" style="12"/>
  </cols>
  <sheetData>
    <row r="1" spans="1:3" x14ac:dyDescent="0.2">
      <c r="A1" s="96" t="str">
        <f>'General Info'!A3</f>
        <v>Updated Date 02/24/2015</v>
      </c>
    </row>
    <row r="2" spans="1:3" s="10" customFormat="1" ht="31.5" customHeight="1" x14ac:dyDescent="0.2">
      <c r="A2" s="8" t="s">
        <v>826</v>
      </c>
      <c r="B2" s="40" t="s">
        <v>600</v>
      </c>
      <c r="C2" s="36"/>
    </row>
    <row r="3" spans="1:3" x14ac:dyDescent="0.2">
      <c r="A3" s="12" t="s">
        <v>669</v>
      </c>
      <c r="B3" s="12"/>
      <c r="C3" s="12"/>
    </row>
    <row r="4" spans="1:3" x14ac:dyDescent="0.2">
      <c r="A4" s="12"/>
      <c r="B4" s="12"/>
      <c r="C4" s="12"/>
    </row>
    <row r="5" spans="1:3" s="34" customFormat="1" ht="14.25" x14ac:dyDescent="0.2">
      <c r="A5" s="33" t="s">
        <v>0</v>
      </c>
      <c r="B5" s="33" t="s">
        <v>1</v>
      </c>
      <c r="C5" s="33"/>
    </row>
    <row r="6" spans="1:3" x14ac:dyDescent="0.2">
      <c r="A6" s="14">
        <v>20</v>
      </c>
      <c r="B6" s="11" t="s">
        <v>217</v>
      </c>
    </row>
    <row r="7" spans="1:3" ht="25.5" x14ac:dyDescent="0.2">
      <c r="A7" s="14" t="s">
        <v>601</v>
      </c>
      <c r="B7" s="11" t="s">
        <v>602</v>
      </c>
    </row>
    <row r="8" spans="1:3" ht="25.5" x14ac:dyDescent="0.2">
      <c r="A8" s="14" t="s">
        <v>603</v>
      </c>
      <c r="B8" s="11" t="s">
        <v>872</v>
      </c>
    </row>
    <row r="9" spans="1:3" ht="25.5" x14ac:dyDescent="0.2">
      <c r="A9" s="11" t="s">
        <v>604</v>
      </c>
      <c r="B9" s="11" t="s">
        <v>605</v>
      </c>
    </row>
    <row r="10" spans="1:3" x14ac:dyDescent="0.2">
      <c r="A10" s="11" t="s">
        <v>606</v>
      </c>
      <c r="B10" s="11" t="s">
        <v>607</v>
      </c>
    </row>
    <row r="11" spans="1:3" ht="25.5" x14ac:dyDescent="0.2">
      <c r="A11" s="11" t="s">
        <v>608</v>
      </c>
      <c r="B11" s="11" t="s">
        <v>609</v>
      </c>
    </row>
    <row r="12" spans="1:3" ht="25.5" x14ac:dyDescent="0.2">
      <c r="A12" s="11" t="s">
        <v>610</v>
      </c>
      <c r="B12" s="11" t="s">
        <v>611</v>
      </c>
    </row>
    <row r="13" spans="1:3" ht="25.5" x14ac:dyDescent="0.2">
      <c r="A13" s="11" t="s">
        <v>612</v>
      </c>
      <c r="B13" s="11" t="s">
        <v>613</v>
      </c>
    </row>
    <row r="14" spans="1:3" x14ac:dyDescent="0.2">
      <c r="A14" s="11" t="s">
        <v>614</v>
      </c>
      <c r="B14" s="11" t="s">
        <v>615</v>
      </c>
    </row>
    <row r="15" spans="1:3" ht="25.5" x14ac:dyDescent="0.2">
      <c r="A15" s="11" t="s">
        <v>616</v>
      </c>
      <c r="B15" s="11" t="s">
        <v>617</v>
      </c>
    </row>
    <row r="16" spans="1:3" ht="25.5" x14ac:dyDescent="0.2">
      <c r="A16" s="11" t="s">
        <v>618</v>
      </c>
      <c r="B16" s="11" t="s">
        <v>619</v>
      </c>
    </row>
    <row r="17" spans="1:2" x14ac:dyDescent="0.2">
      <c r="A17" s="11" t="s">
        <v>620</v>
      </c>
      <c r="B17" s="11" t="s">
        <v>621</v>
      </c>
    </row>
    <row r="18" spans="1:2" x14ac:dyDescent="0.2">
      <c r="A18" s="11" t="s">
        <v>622</v>
      </c>
      <c r="B18" s="11" t="s">
        <v>623</v>
      </c>
    </row>
    <row r="19" spans="1:2" x14ac:dyDescent="0.2">
      <c r="A19" s="11" t="s">
        <v>624</v>
      </c>
      <c r="B19" s="11" t="s">
        <v>251</v>
      </c>
    </row>
    <row r="20" spans="1:2" x14ac:dyDescent="0.2">
      <c r="A20" s="11" t="s">
        <v>625</v>
      </c>
      <c r="B20" s="11" t="s">
        <v>626</v>
      </c>
    </row>
    <row r="21" spans="1:2" x14ac:dyDescent="0.2">
      <c r="A21" s="11" t="s">
        <v>627</v>
      </c>
      <c r="B21" s="11" t="s">
        <v>628</v>
      </c>
    </row>
    <row r="22" spans="1:2" x14ac:dyDescent="0.2">
      <c r="A22" s="11" t="s">
        <v>629</v>
      </c>
      <c r="B22" s="11" t="s">
        <v>630</v>
      </c>
    </row>
    <row r="23" spans="1:2" x14ac:dyDescent="0.2">
      <c r="A23" s="11" t="s">
        <v>631</v>
      </c>
      <c r="B23" s="11" t="s">
        <v>632</v>
      </c>
    </row>
    <row r="24" spans="1:2" ht="38.25" x14ac:dyDescent="0.2">
      <c r="A24" s="11" t="s">
        <v>633</v>
      </c>
      <c r="B24" s="11" t="s">
        <v>634</v>
      </c>
    </row>
    <row r="25" spans="1:2" ht="25.5" x14ac:dyDescent="0.2">
      <c r="A25" s="11" t="s">
        <v>635</v>
      </c>
      <c r="B25" s="11" t="s">
        <v>636</v>
      </c>
    </row>
    <row r="26" spans="1:2" ht="25.5" x14ac:dyDescent="0.2">
      <c r="A26" s="11" t="s">
        <v>637</v>
      </c>
      <c r="B26" s="11" t="s">
        <v>638</v>
      </c>
    </row>
    <row r="27" spans="1:2" ht="25.5" x14ac:dyDescent="0.2">
      <c r="A27" s="11" t="s">
        <v>639</v>
      </c>
      <c r="B27" s="11" t="s">
        <v>640</v>
      </c>
    </row>
    <row r="28" spans="1:2" ht="25.5" x14ac:dyDescent="0.2">
      <c r="A28" s="11" t="s">
        <v>641</v>
      </c>
      <c r="B28" s="11" t="s">
        <v>642</v>
      </c>
    </row>
    <row r="29" spans="1:2" x14ac:dyDescent="0.2">
      <c r="A29" s="11" t="s">
        <v>643</v>
      </c>
      <c r="B29" s="11" t="s">
        <v>644</v>
      </c>
    </row>
    <row r="30" spans="1:2" ht="25.5" x14ac:dyDescent="0.2">
      <c r="A30" s="11" t="s">
        <v>645</v>
      </c>
      <c r="B30" s="11" t="s">
        <v>646</v>
      </c>
    </row>
    <row r="31" spans="1:2" ht="25.5" x14ac:dyDescent="0.2">
      <c r="A31" s="11" t="s">
        <v>647</v>
      </c>
      <c r="B31" s="11" t="s">
        <v>648</v>
      </c>
    </row>
    <row r="32" spans="1:2" ht="25.5" x14ac:dyDescent="0.2">
      <c r="A32" s="11" t="s">
        <v>649</v>
      </c>
      <c r="B32" s="11" t="s">
        <v>650</v>
      </c>
    </row>
    <row r="33" spans="1:2" ht="25.5" x14ac:dyDescent="0.2">
      <c r="A33" s="11" t="s">
        <v>651</v>
      </c>
      <c r="B33" s="11" t="s">
        <v>652</v>
      </c>
    </row>
    <row r="34" spans="1:2" x14ac:dyDescent="0.2">
      <c r="A34" s="14">
        <v>30</v>
      </c>
      <c r="B34" s="11" t="s">
        <v>218</v>
      </c>
    </row>
    <row r="35" spans="1:2" x14ac:dyDescent="0.2">
      <c r="A35" s="11" t="s">
        <v>653</v>
      </c>
      <c r="B35" s="11" t="s">
        <v>654</v>
      </c>
    </row>
    <row r="36" spans="1:2" ht="25.5" x14ac:dyDescent="0.2">
      <c r="A36" s="11" t="s">
        <v>655</v>
      </c>
      <c r="B36" s="11" t="s">
        <v>656</v>
      </c>
    </row>
    <row r="37" spans="1:2" x14ac:dyDescent="0.2">
      <c r="A37" s="11" t="s">
        <v>657</v>
      </c>
      <c r="B37" s="11" t="s">
        <v>658</v>
      </c>
    </row>
    <row r="38" spans="1:2" ht="25.5" x14ac:dyDescent="0.2">
      <c r="A38" s="11" t="s">
        <v>659</v>
      </c>
      <c r="B38" s="11" t="s">
        <v>660</v>
      </c>
    </row>
    <row r="39" spans="1:2" x14ac:dyDescent="0.2">
      <c r="A39" s="11" t="s">
        <v>661</v>
      </c>
      <c r="B39" s="11" t="s">
        <v>662</v>
      </c>
    </row>
    <row r="40" spans="1:2" ht="25.5" x14ac:dyDescent="0.2">
      <c r="A40" s="11" t="s">
        <v>663</v>
      </c>
      <c r="B40" s="11" t="s">
        <v>664</v>
      </c>
    </row>
    <row r="41" spans="1:2" ht="25.5" x14ac:dyDescent="0.2">
      <c r="A41" s="11" t="s">
        <v>665</v>
      </c>
      <c r="B41" s="11" t="s">
        <v>666</v>
      </c>
    </row>
    <row r="42" spans="1:2" ht="25.5" x14ac:dyDescent="0.2">
      <c r="A42" s="11" t="s">
        <v>667</v>
      </c>
      <c r="B42" s="11" t="s">
        <v>668</v>
      </c>
    </row>
    <row r="43" spans="1:2" x14ac:dyDescent="0.2">
      <c r="A43" s="11" t="s">
        <v>436</v>
      </c>
      <c r="B43" s="11" t="s">
        <v>435</v>
      </c>
    </row>
    <row r="44" spans="1:2" x14ac:dyDescent="0.2">
      <c r="A44" s="11" t="s">
        <v>434</v>
      </c>
      <c r="B44" s="11" t="s">
        <v>433</v>
      </c>
    </row>
  </sheetData>
  <pageMargins left="0.25" right="0.25" top="0.75" bottom="0.75" header="0.3" footer="0.3"/>
  <pageSetup fitToHeight="0"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zoomScaleNormal="100" workbookViewId="0">
      <selection activeCell="F43" sqref="F43"/>
    </sheetView>
  </sheetViews>
  <sheetFormatPr defaultRowHeight="12.75" x14ac:dyDescent="0.2"/>
  <cols>
    <col min="1" max="1" width="22.42578125" style="11" customWidth="1"/>
    <col min="2" max="2" width="50" style="11" customWidth="1"/>
    <col min="3" max="3" width="33.5703125" style="11" customWidth="1"/>
    <col min="4" max="16384" width="9.140625" style="12"/>
  </cols>
  <sheetData>
    <row r="1" spans="1:3" x14ac:dyDescent="0.2">
      <c r="A1" s="96" t="str">
        <f>'General Info'!A3</f>
        <v>Updated Date 02/24/2015</v>
      </c>
    </row>
    <row r="2" spans="1:3" s="10" customFormat="1" ht="31.5" customHeight="1" x14ac:dyDescent="0.2">
      <c r="A2" s="8" t="s">
        <v>859</v>
      </c>
      <c r="B2" s="40" t="s">
        <v>873</v>
      </c>
      <c r="C2" s="36"/>
    </row>
    <row r="3" spans="1:3" x14ac:dyDescent="0.2">
      <c r="A3" s="12"/>
      <c r="B3" s="12"/>
      <c r="C3" s="12"/>
    </row>
    <row r="4" spans="1:3" s="34" customFormat="1" ht="14.25" x14ac:dyDescent="0.2">
      <c r="A4" s="33" t="s">
        <v>0</v>
      </c>
      <c r="B4" s="33" t="s">
        <v>1</v>
      </c>
      <c r="C4" s="33"/>
    </row>
    <row r="5" spans="1:3" x14ac:dyDescent="0.2">
      <c r="A5" s="11" t="s">
        <v>451</v>
      </c>
      <c r="B5" s="11" t="s">
        <v>220</v>
      </c>
    </row>
    <row r="6" spans="1:3" x14ac:dyDescent="0.2">
      <c r="A6" s="11" t="s">
        <v>452</v>
      </c>
      <c r="B6" s="11" t="s">
        <v>221</v>
      </c>
    </row>
    <row r="7" spans="1:3" x14ac:dyDescent="0.2">
      <c r="A7" s="11" t="s">
        <v>453</v>
      </c>
      <c r="B7" s="11" t="s">
        <v>222</v>
      </c>
    </row>
    <row r="8" spans="1:3" x14ac:dyDescent="0.2">
      <c r="A8" s="11" t="s">
        <v>454</v>
      </c>
      <c r="B8" s="11" t="s">
        <v>223</v>
      </c>
    </row>
    <row r="9" spans="1:3" x14ac:dyDescent="0.2">
      <c r="A9" s="11" t="s">
        <v>455</v>
      </c>
      <c r="B9" s="11" t="s">
        <v>225</v>
      </c>
    </row>
    <row r="10" spans="1:3" x14ac:dyDescent="0.2">
      <c r="A10" s="11" t="s">
        <v>456</v>
      </c>
      <c r="B10" s="11" t="s">
        <v>226</v>
      </c>
    </row>
    <row r="11" spans="1:3" x14ac:dyDescent="0.2">
      <c r="A11" s="11" t="s">
        <v>457</v>
      </c>
      <c r="B11" s="11" t="s">
        <v>227</v>
      </c>
    </row>
    <row r="12" spans="1:3" x14ac:dyDescent="0.2">
      <c r="A12" s="11" t="s">
        <v>458</v>
      </c>
      <c r="B12" s="11" t="s">
        <v>228</v>
      </c>
    </row>
    <row r="13" spans="1:3" x14ac:dyDescent="0.2">
      <c r="A13" s="11" t="s">
        <v>459</v>
      </c>
      <c r="B13" s="11" t="s">
        <v>230</v>
      </c>
    </row>
    <row r="14" spans="1:3" x14ac:dyDescent="0.2">
      <c r="A14" s="11" t="s">
        <v>460</v>
      </c>
      <c r="B14" s="11" t="s">
        <v>233</v>
      </c>
    </row>
    <row r="15" spans="1:3" x14ac:dyDescent="0.2">
      <c r="A15" s="11" t="s">
        <v>461</v>
      </c>
      <c r="B15" s="11" t="s">
        <v>236</v>
      </c>
    </row>
    <row r="16" spans="1:3" x14ac:dyDescent="0.2">
      <c r="A16" s="11" t="s">
        <v>462</v>
      </c>
      <c r="B16" s="11" t="s">
        <v>237</v>
      </c>
    </row>
    <row r="17" spans="1:2" x14ac:dyDescent="0.2">
      <c r="A17" s="11" t="s">
        <v>463</v>
      </c>
      <c r="B17" s="11" t="s">
        <v>238</v>
      </c>
    </row>
    <row r="18" spans="1:2" x14ac:dyDescent="0.2">
      <c r="A18" s="11" t="s">
        <v>464</v>
      </c>
      <c r="B18" s="11" t="s">
        <v>199</v>
      </c>
    </row>
    <row r="19" spans="1:2" x14ac:dyDescent="0.2">
      <c r="A19" s="11" t="s">
        <v>465</v>
      </c>
      <c r="B19" s="11" t="s">
        <v>240</v>
      </c>
    </row>
    <row r="20" spans="1:2" x14ac:dyDescent="0.2">
      <c r="A20" s="11" t="s">
        <v>466</v>
      </c>
      <c r="B20" s="11" t="s">
        <v>241</v>
      </c>
    </row>
    <row r="21" spans="1:2" x14ac:dyDescent="0.2">
      <c r="A21" s="11" t="s">
        <v>467</v>
      </c>
      <c r="B21" s="11" t="s">
        <v>242</v>
      </c>
    </row>
    <row r="22" spans="1:2" x14ac:dyDescent="0.2">
      <c r="A22" s="11" t="s">
        <v>468</v>
      </c>
      <c r="B22" s="11" t="s">
        <v>244</v>
      </c>
    </row>
    <row r="23" spans="1:2" x14ac:dyDescent="0.2">
      <c r="A23" s="11" t="s">
        <v>469</v>
      </c>
      <c r="B23" s="11" t="s">
        <v>177</v>
      </c>
    </row>
    <row r="24" spans="1:2" x14ac:dyDescent="0.2">
      <c r="A24" s="11" t="s">
        <v>470</v>
      </c>
      <c r="B24" s="11" t="s">
        <v>245</v>
      </c>
    </row>
    <row r="25" spans="1:2" x14ac:dyDescent="0.2">
      <c r="A25" s="11" t="s">
        <v>471</v>
      </c>
      <c r="B25" s="11" t="s">
        <v>246</v>
      </c>
    </row>
    <row r="26" spans="1:2" x14ac:dyDescent="0.2">
      <c r="A26" s="11" t="s">
        <v>472</v>
      </c>
      <c r="B26" s="11" t="s">
        <v>247</v>
      </c>
    </row>
    <row r="27" spans="1:2" x14ac:dyDescent="0.2">
      <c r="A27" s="11" t="s">
        <v>473</v>
      </c>
      <c r="B27" s="11" t="s">
        <v>248</v>
      </c>
    </row>
    <row r="28" spans="1:2" x14ac:dyDescent="0.2">
      <c r="A28" s="11" t="s">
        <v>474</v>
      </c>
      <c r="B28" s="11" t="s">
        <v>249</v>
      </c>
    </row>
    <row r="29" spans="1:2" x14ac:dyDescent="0.2">
      <c r="A29" s="11" t="s">
        <v>475</v>
      </c>
      <c r="B29" s="11" t="s">
        <v>251</v>
      </c>
    </row>
    <row r="30" spans="1:2" x14ac:dyDescent="0.2">
      <c r="A30" s="11" t="s">
        <v>476</v>
      </c>
      <c r="B30" s="11" t="s">
        <v>243</v>
      </c>
    </row>
    <row r="31" spans="1:2" x14ac:dyDescent="0.2">
      <c r="A31" s="11" t="s">
        <v>477</v>
      </c>
      <c r="B31" s="11" t="s">
        <v>231</v>
      </c>
    </row>
    <row r="32" spans="1:2" x14ac:dyDescent="0.2">
      <c r="A32" s="11" t="s">
        <v>478</v>
      </c>
      <c r="B32" s="11" t="s">
        <v>229</v>
      </c>
    </row>
    <row r="33" spans="1:2" x14ac:dyDescent="0.2">
      <c r="A33" s="11" t="s">
        <v>479</v>
      </c>
      <c r="B33" s="11" t="s">
        <v>235</v>
      </c>
    </row>
    <row r="34" spans="1:2" x14ac:dyDescent="0.2">
      <c r="A34" s="11" t="s">
        <v>480</v>
      </c>
      <c r="B34" s="11" t="s">
        <v>234</v>
      </c>
    </row>
    <row r="35" spans="1:2" x14ac:dyDescent="0.2">
      <c r="A35" s="11" t="s">
        <v>481</v>
      </c>
      <c r="B35" s="11" t="s">
        <v>252</v>
      </c>
    </row>
    <row r="36" spans="1:2" x14ac:dyDescent="0.2">
      <c r="A36" s="11" t="s">
        <v>482</v>
      </c>
      <c r="B36" s="11" t="s">
        <v>253</v>
      </c>
    </row>
    <row r="37" spans="1:2" x14ac:dyDescent="0.2">
      <c r="A37" s="11" t="s">
        <v>483</v>
      </c>
      <c r="B37" s="11" t="s">
        <v>250</v>
      </c>
    </row>
    <row r="38" spans="1:2" x14ac:dyDescent="0.2">
      <c r="A38" s="11" t="s">
        <v>484</v>
      </c>
      <c r="B38" s="11" t="s">
        <v>239</v>
      </c>
    </row>
    <row r="39" spans="1:2" x14ac:dyDescent="0.2">
      <c r="A39" s="11" t="s">
        <v>485</v>
      </c>
      <c r="B39" s="11" t="s">
        <v>232</v>
      </c>
    </row>
    <row r="40" spans="1:2" x14ac:dyDescent="0.2">
      <c r="A40" s="11" t="s">
        <v>486</v>
      </c>
      <c r="B40" s="11" t="s">
        <v>224</v>
      </c>
    </row>
    <row r="41" spans="1:2" x14ac:dyDescent="0.2">
      <c r="A41" s="11" t="s">
        <v>444</v>
      </c>
      <c r="B41" s="11" t="s">
        <v>435</v>
      </c>
    </row>
    <row r="42" spans="1:2" x14ac:dyDescent="0.2">
      <c r="A42" s="11" t="s">
        <v>445</v>
      </c>
      <c r="B42" s="11" t="s">
        <v>433</v>
      </c>
    </row>
  </sheetData>
  <pageMargins left="0.25" right="0.25" top="0.75" bottom="0.75" header="0.3" footer="0.3"/>
  <pageSetup fitToHeight="0"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1"/>
  <sheetViews>
    <sheetView zoomScaleNormal="100" workbookViewId="0">
      <selection activeCell="F43" sqref="F43"/>
    </sheetView>
  </sheetViews>
  <sheetFormatPr defaultRowHeight="12.75" x14ac:dyDescent="0.2"/>
  <cols>
    <col min="1" max="1" width="22.42578125" style="11" customWidth="1"/>
    <col min="2" max="2" width="45" style="11" customWidth="1"/>
    <col min="3" max="3" width="19.7109375" style="11" bestFit="1" customWidth="1"/>
    <col min="4" max="16384" width="9.140625" style="12"/>
  </cols>
  <sheetData>
    <row r="1" spans="1:3" x14ac:dyDescent="0.2">
      <c r="A1" s="96" t="str">
        <f>'General Info'!A3</f>
        <v>Updated Date 02/24/2015</v>
      </c>
    </row>
    <row r="2" spans="1:3" s="10" customFormat="1" ht="31.5" customHeight="1" x14ac:dyDescent="0.2">
      <c r="A2" s="8" t="s">
        <v>778</v>
      </c>
      <c r="B2" s="40" t="s">
        <v>672</v>
      </c>
      <c r="C2" s="36"/>
    </row>
    <row r="3" spans="1:3" x14ac:dyDescent="0.2">
      <c r="A3" s="12" t="s">
        <v>532</v>
      </c>
      <c r="B3" s="12"/>
      <c r="C3" s="12"/>
    </row>
    <row r="4" spans="1:3" s="10" customFormat="1" ht="15.75" x14ac:dyDescent="0.2">
      <c r="A4" s="8"/>
      <c r="B4" s="40"/>
      <c r="C4" s="36"/>
    </row>
    <row r="5" spans="1:3" s="42" customFormat="1" ht="14.25" x14ac:dyDescent="0.2">
      <c r="A5" s="41" t="s">
        <v>0</v>
      </c>
      <c r="B5" s="41" t="s">
        <v>1</v>
      </c>
    </row>
    <row r="6" spans="1:3" x14ac:dyDescent="0.2">
      <c r="A6" s="11" t="s">
        <v>436</v>
      </c>
      <c r="B6" s="11" t="s">
        <v>435</v>
      </c>
      <c r="C6" s="12"/>
    </row>
    <row r="7" spans="1:3" x14ac:dyDescent="0.2">
      <c r="A7" s="11" t="s">
        <v>434</v>
      </c>
      <c r="B7" s="11" t="s">
        <v>433</v>
      </c>
      <c r="C7" s="12"/>
    </row>
    <row r="8" spans="1:3" x14ac:dyDescent="0.2">
      <c r="A8" s="11" t="s">
        <v>798</v>
      </c>
      <c r="B8" s="11" t="s">
        <v>776</v>
      </c>
      <c r="C8" s="12"/>
    </row>
    <row r="9" spans="1:3" x14ac:dyDescent="0.2">
      <c r="A9" s="11" t="s">
        <v>827</v>
      </c>
      <c r="B9" s="11" t="s">
        <v>768</v>
      </c>
      <c r="C9" s="12"/>
    </row>
    <row r="10" spans="1:3" x14ac:dyDescent="0.2">
      <c r="A10" s="11" t="s">
        <v>816</v>
      </c>
      <c r="B10" s="11" t="s">
        <v>740</v>
      </c>
      <c r="C10" s="12"/>
    </row>
    <row r="11" spans="1:3" x14ac:dyDescent="0.2">
      <c r="A11" s="11" t="s">
        <v>828</v>
      </c>
      <c r="B11" s="11" t="s">
        <v>769</v>
      </c>
      <c r="C11" s="12"/>
    </row>
    <row r="12" spans="1:3" x14ac:dyDescent="0.2">
      <c r="A12" s="11" t="s">
        <v>829</v>
      </c>
      <c r="B12" s="11" t="s">
        <v>770</v>
      </c>
      <c r="C12" s="12"/>
    </row>
    <row r="13" spans="1:3" x14ac:dyDescent="0.2">
      <c r="A13" s="11" t="s">
        <v>830</v>
      </c>
      <c r="B13" s="11" t="s">
        <v>771</v>
      </c>
      <c r="C13" s="12"/>
    </row>
    <row r="14" spans="1:3" s="11" customFormat="1" x14ac:dyDescent="0.2">
      <c r="A14" s="11" t="s">
        <v>831</v>
      </c>
      <c r="B14" s="11" t="s">
        <v>772</v>
      </c>
    </row>
    <row r="15" spans="1:3" s="11" customFormat="1" x14ac:dyDescent="0.2">
      <c r="A15" s="11" t="s">
        <v>832</v>
      </c>
      <c r="B15" s="11" t="s">
        <v>773</v>
      </c>
    </row>
    <row r="16" spans="1:3" s="11" customFormat="1" x14ac:dyDescent="0.2">
      <c r="A16" s="11" t="s">
        <v>833</v>
      </c>
      <c r="B16" s="11" t="s">
        <v>774</v>
      </c>
    </row>
    <row r="17" spans="1:2" s="11" customFormat="1" x14ac:dyDescent="0.2">
      <c r="A17" s="11" t="s">
        <v>834</v>
      </c>
      <c r="B17" s="11" t="s">
        <v>744</v>
      </c>
    </row>
    <row r="18" spans="1:2" s="11" customFormat="1" x14ac:dyDescent="0.2">
      <c r="A18" s="11" t="s">
        <v>835</v>
      </c>
      <c r="B18" s="11" t="s">
        <v>775</v>
      </c>
    </row>
    <row r="19" spans="1:2" x14ac:dyDescent="0.2">
      <c r="A19" s="11" t="s">
        <v>794</v>
      </c>
      <c r="B19" s="11" t="s">
        <v>777</v>
      </c>
    </row>
    <row r="20" spans="1:2" x14ac:dyDescent="0.2">
      <c r="A20" s="11" t="s">
        <v>836</v>
      </c>
      <c r="B20" s="11" t="s">
        <v>755</v>
      </c>
    </row>
    <row r="21" spans="1:2" x14ac:dyDescent="0.2">
      <c r="A21" s="11" t="s">
        <v>837</v>
      </c>
      <c r="B21" s="11" t="s">
        <v>753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62.140625" style="11" bestFit="1" customWidth="1"/>
    <col min="4" max="16384" width="9.140625" style="12"/>
  </cols>
  <sheetData>
    <row r="1" spans="1:3" x14ac:dyDescent="0.2">
      <c r="A1" s="96" t="str">
        <f>'General Info'!A3</f>
        <v>Updated Date 02/24/2015</v>
      </c>
    </row>
    <row r="2" spans="1:3" s="10" customFormat="1" ht="31.5" customHeight="1" x14ac:dyDescent="0.2">
      <c r="A2" s="8" t="s">
        <v>838</v>
      </c>
      <c r="B2" s="40" t="s">
        <v>524</v>
      </c>
      <c r="C2" s="36"/>
    </row>
    <row r="3" spans="1:3" x14ac:dyDescent="0.2">
      <c r="A3" s="12"/>
      <c r="B3" s="12"/>
      <c r="C3" s="12"/>
    </row>
    <row r="4" spans="1:3" s="34" customFormat="1" ht="14.25" x14ac:dyDescent="0.2">
      <c r="A4" s="33" t="s">
        <v>0</v>
      </c>
      <c r="B4" s="33" t="s">
        <v>1</v>
      </c>
      <c r="C4" s="33" t="s">
        <v>322</v>
      </c>
    </row>
    <row r="5" spans="1:3" x14ac:dyDescent="0.2">
      <c r="A5" s="11" t="s">
        <v>259</v>
      </c>
      <c r="B5" s="11" t="s">
        <v>260</v>
      </c>
      <c r="C5" s="11" t="s">
        <v>355</v>
      </c>
    </row>
    <row r="6" spans="1:3" x14ac:dyDescent="0.2">
      <c r="A6" s="11" t="s">
        <v>261</v>
      </c>
      <c r="B6" s="11" t="s">
        <v>262</v>
      </c>
      <c r="C6" s="11" t="s">
        <v>874</v>
      </c>
    </row>
    <row r="7" spans="1:3" x14ac:dyDescent="0.2">
      <c r="A7" s="11" t="s">
        <v>255</v>
      </c>
      <c r="B7" s="11" t="s">
        <v>256</v>
      </c>
      <c r="C7" s="11" t="s">
        <v>356</v>
      </c>
    </row>
    <row r="8" spans="1:3" x14ac:dyDescent="0.2">
      <c r="A8" s="11" t="s">
        <v>257</v>
      </c>
      <c r="B8" s="11" t="s">
        <v>258</v>
      </c>
      <c r="C8" s="11" t="s">
        <v>357</v>
      </c>
    </row>
    <row r="9" spans="1:3" x14ac:dyDescent="0.2">
      <c r="A9" s="11" t="s">
        <v>436</v>
      </c>
      <c r="B9" s="11" t="s">
        <v>435</v>
      </c>
    </row>
    <row r="10" spans="1:3" x14ac:dyDescent="0.2">
      <c r="A10" s="11" t="s">
        <v>434</v>
      </c>
      <c r="B10"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7"/>
  <sheetViews>
    <sheetView zoomScaleNormal="100" workbookViewId="0">
      <selection activeCell="F43" sqref="F43"/>
    </sheetView>
  </sheetViews>
  <sheetFormatPr defaultRowHeight="12.75" x14ac:dyDescent="0.2"/>
  <cols>
    <col min="1" max="1" width="22.42578125" style="11" customWidth="1"/>
    <col min="2" max="2" width="78.7109375" style="11" customWidth="1"/>
    <col min="3" max="3" width="12.7109375" style="11" bestFit="1" customWidth="1"/>
    <col min="4" max="16384" width="9.140625" style="12"/>
  </cols>
  <sheetData>
    <row r="1" spans="1:3" x14ac:dyDescent="0.2">
      <c r="A1" s="96" t="str">
        <f>'General Info'!A3</f>
        <v>Updated Date 02/24/2015</v>
      </c>
    </row>
    <row r="2" spans="1:3" s="10" customFormat="1" ht="31.5" customHeight="1" x14ac:dyDescent="0.2">
      <c r="A2" s="8" t="s">
        <v>673</v>
      </c>
      <c r="B2" s="40" t="s">
        <v>719</v>
      </c>
      <c r="C2" s="36"/>
    </row>
    <row r="3" spans="1:3" x14ac:dyDescent="0.2">
      <c r="A3" s="12"/>
      <c r="B3" s="12"/>
      <c r="C3" s="12"/>
    </row>
    <row r="4" spans="1:3" s="34" customFormat="1" ht="14.25" x14ac:dyDescent="0.2">
      <c r="A4" s="33" t="s">
        <v>0</v>
      </c>
      <c r="B4" s="33" t="s">
        <v>1</v>
      </c>
    </row>
    <row r="5" spans="1:3" x14ac:dyDescent="0.2">
      <c r="A5" s="11" t="s">
        <v>264</v>
      </c>
      <c r="B5" s="11" t="s">
        <v>265</v>
      </c>
      <c r="C5" s="12"/>
    </row>
    <row r="6" spans="1:3" x14ac:dyDescent="0.2">
      <c r="A6" s="11" t="s">
        <v>436</v>
      </c>
      <c r="B6" s="11" t="s">
        <v>435</v>
      </c>
      <c r="C6" s="12"/>
    </row>
    <row r="7" spans="1:3" x14ac:dyDescent="0.2">
      <c r="A7" s="11" t="s">
        <v>434</v>
      </c>
      <c r="B7" s="11" t="s">
        <v>433</v>
      </c>
      <c r="C7"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6"/>
  <sheetViews>
    <sheetView zoomScaleNormal="100" workbookViewId="0">
      <selection activeCell="F43" sqref="F43"/>
    </sheetView>
  </sheetViews>
  <sheetFormatPr defaultRowHeight="12.75" x14ac:dyDescent="0.2"/>
  <cols>
    <col min="1" max="1" width="22.42578125" style="11" customWidth="1"/>
    <col min="2" max="2" width="39" style="11" customWidth="1"/>
    <col min="3" max="3" width="19.7109375" style="11" bestFit="1" customWidth="1"/>
    <col min="4" max="16384" width="9.140625" style="12"/>
  </cols>
  <sheetData>
    <row r="1" spans="1:3" x14ac:dyDescent="0.2">
      <c r="A1" s="96" t="str">
        <f>'General Info'!A3</f>
        <v>Updated Date 02/24/2015</v>
      </c>
    </row>
    <row r="2" spans="1:3" s="10" customFormat="1" ht="31.5" customHeight="1" x14ac:dyDescent="0.2">
      <c r="A2" s="8" t="s">
        <v>712</v>
      </c>
      <c r="B2" s="40" t="s">
        <v>711</v>
      </c>
      <c r="C2" s="36"/>
    </row>
    <row r="3" spans="1:3" x14ac:dyDescent="0.2">
      <c r="A3" s="12" t="s">
        <v>532</v>
      </c>
      <c r="B3" s="12"/>
      <c r="C3" s="12"/>
    </row>
    <row r="4" spans="1:3" s="10" customFormat="1" ht="15.75" x14ac:dyDescent="0.2">
      <c r="A4" s="8"/>
      <c r="B4" s="40"/>
      <c r="C4" s="36"/>
    </row>
    <row r="5" spans="1:3" s="58" customFormat="1" ht="14.25" x14ac:dyDescent="0.2">
      <c r="A5" s="57" t="s">
        <v>0</v>
      </c>
      <c r="B5" s="57" t="s">
        <v>1</v>
      </c>
      <c r="C5" s="57"/>
    </row>
    <row r="6" spans="1:3" x14ac:dyDescent="0.2">
      <c r="A6" s="11" t="s">
        <v>436</v>
      </c>
      <c r="B6" s="11" t="s">
        <v>435</v>
      </c>
    </row>
    <row r="7" spans="1:3" x14ac:dyDescent="0.2">
      <c r="A7" s="11" t="s">
        <v>434</v>
      </c>
      <c r="B7" s="11" t="s">
        <v>433</v>
      </c>
    </row>
    <row r="8" spans="1:3" x14ac:dyDescent="0.2">
      <c r="A8" s="11" t="s">
        <v>692</v>
      </c>
      <c r="B8" s="11" t="s">
        <v>487</v>
      </c>
    </row>
    <row r="9" spans="1:3" x14ac:dyDescent="0.2">
      <c r="A9" s="11" t="s">
        <v>693</v>
      </c>
      <c r="B9" s="11" t="s">
        <v>488</v>
      </c>
    </row>
    <row r="10" spans="1:3" x14ac:dyDescent="0.2">
      <c r="A10" s="11" t="s">
        <v>694</v>
      </c>
      <c r="B10" s="11" t="s">
        <v>489</v>
      </c>
    </row>
    <row r="11" spans="1:3" x14ac:dyDescent="0.2">
      <c r="A11" s="11" t="s">
        <v>695</v>
      </c>
      <c r="B11" s="11" t="s">
        <v>490</v>
      </c>
    </row>
    <row r="12" spans="1:3" x14ac:dyDescent="0.2">
      <c r="A12" s="11" t="s">
        <v>696</v>
      </c>
      <c r="B12" s="11" t="s">
        <v>491</v>
      </c>
    </row>
    <row r="13" spans="1:3" x14ac:dyDescent="0.2">
      <c r="A13" s="11" t="s">
        <v>697</v>
      </c>
      <c r="B13" s="11" t="s">
        <v>492</v>
      </c>
    </row>
    <row r="14" spans="1:3" x14ac:dyDescent="0.2">
      <c r="A14" s="11" t="s">
        <v>698</v>
      </c>
      <c r="B14" s="11" t="s">
        <v>493</v>
      </c>
    </row>
    <row r="15" spans="1:3" x14ac:dyDescent="0.2">
      <c r="A15" s="11" t="s">
        <v>699</v>
      </c>
      <c r="B15" s="11" t="s">
        <v>494</v>
      </c>
    </row>
    <row r="16" spans="1:3" x14ac:dyDescent="0.2">
      <c r="A16" s="11" t="s">
        <v>700</v>
      </c>
      <c r="B16" s="11" t="s">
        <v>269</v>
      </c>
    </row>
    <row r="17" spans="1:2" x14ac:dyDescent="0.2">
      <c r="A17" s="11" t="s">
        <v>701</v>
      </c>
      <c r="B17" s="11" t="s">
        <v>495</v>
      </c>
    </row>
    <row r="18" spans="1:2" x14ac:dyDescent="0.2">
      <c r="A18" s="11" t="s">
        <v>702</v>
      </c>
      <c r="B18" s="11" t="s">
        <v>496</v>
      </c>
    </row>
    <row r="19" spans="1:2" x14ac:dyDescent="0.2">
      <c r="A19" s="11" t="s">
        <v>703</v>
      </c>
      <c r="B19" s="11" t="s">
        <v>497</v>
      </c>
    </row>
    <row r="20" spans="1:2" x14ac:dyDescent="0.2">
      <c r="A20" s="11" t="s">
        <v>704</v>
      </c>
      <c r="B20" s="11" t="s">
        <v>498</v>
      </c>
    </row>
    <row r="21" spans="1:2" x14ac:dyDescent="0.2">
      <c r="A21" s="11" t="s">
        <v>705</v>
      </c>
      <c r="B21" s="11" t="s">
        <v>499</v>
      </c>
    </row>
    <row r="22" spans="1:2" x14ac:dyDescent="0.2">
      <c r="A22" s="11" t="s">
        <v>706</v>
      </c>
      <c r="B22" s="11" t="s">
        <v>500</v>
      </c>
    </row>
    <row r="23" spans="1:2" x14ac:dyDescent="0.2">
      <c r="A23" s="11" t="s">
        <v>707</v>
      </c>
      <c r="B23" s="11" t="s">
        <v>501</v>
      </c>
    </row>
    <row r="24" spans="1:2" x14ac:dyDescent="0.2">
      <c r="A24" s="11" t="s">
        <v>708</v>
      </c>
      <c r="B24" s="11" t="s">
        <v>502</v>
      </c>
    </row>
    <row r="25" spans="1:2" x14ac:dyDescent="0.2">
      <c r="A25" s="11" t="s">
        <v>709</v>
      </c>
      <c r="B25" s="11" t="s">
        <v>503</v>
      </c>
    </row>
    <row r="26" spans="1:2" x14ac:dyDescent="0.2">
      <c r="A26" s="11" t="s">
        <v>710</v>
      </c>
      <c r="B26" s="11" t="s">
        <v>504</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3"/>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77.85546875" style="11" customWidth="1"/>
    <col min="4" max="16384" width="9.140625" style="12"/>
  </cols>
  <sheetData>
    <row r="1" spans="1:3" x14ac:dyDescent="0.2">
      <c r="A1" s="96" t="str">
        <f>'General Info'!A3</f>
        <v>Updated Date 02/24/2015</v>
      </c>
    </row>
    <row r="2" spans="1:3" s="10" customFormat="1" ht="31.5" customHeight="1" x14ac:dyDescent="0.2">
      <c r="A2" s="8" t="s">
        <v>860</v>
      </c>
      <c r="B2" s="40" t="s">
        <v>674</v>
      </c>
      <c r="C2" s="36"/>
    </row>
    <row r="3" spans="1:3" x14ac:dyDescent="0.2">
      <c r="A3" s="12"/>
      <c r="B3" s="12"/>
      <c r="C3" s="12"/>
    </row>
    <row r="4" spans="1:3" s="34" customFormat="1" ht="14.25" x14ac:dyDescent="0.2">
      <c r="A4" s="33" t="s">
        <v>0</v>
      </c>
      <c r="B4" s="33" t="s">
        <v>1</v>
      </c>
      <c r="C4" s="33" t="s">
        <v>322</v>
      </c>
    </row>
    <row r="5" spans="1:3" ht="25.5" x14ac:dyDescent="0.2">
      <c r="A5" s="11" t="s">
        <v>275</v>
      </c>
      <c r="B5" s="11" t="s">
        <v>275</v>
      </c>
      <c r="C5" s="11" t="s">
        <v>347</v>
      </c>
    </row>
    <row r="6" spans="1:3" x14ac:dyDescent="0.2">
      <c r="A6" s="11" t="s">
        <v>276</v>
      </c>
      <c r="B6" s="11" t="s">
        <v>276</v>
      </c>
      <c r="C6" s="11" t="s">
        <v>348</v>
      </c>
    </row>
    <row r="7" spans="1:3" x14ac:dyDescent="0.2">
      <c r="A7" s="11" t="s">
        <v>274</v>
      </c>
      <c r="B7" s="11" t="s">
        <v>274</v>
      </c>
      <c r="C7" s="11" t="s">
        <v>345</v>
      </c>
    </row>
    <row r="8" spans="1:3" x14ac:dyDescent="0.2">
      <c r="A8" s="11" t="s">
        <v>273</v>
      </c>
      <c r="B8" s="11" t="s">
        <v>273</v>
      </c>
      <c r="C8" s="11" t="s">
        <v>346</v>
      </c>
    </row>
    <row r="9" spans="1:3" x14ac:dyDescent="0.2">
      <c r="A9" s="11" t="s">
        <v>272</v>
      </c>
      <c r="B9" s="11" t="s">
        <v>272</v>
      </c>
      <c r="C9" s="11" t="s">
        <v>344</v>
      </c>
    </row>
    <row r="10" spans="1:3" x14ac:dyDescent="0.2">
      <c r="A10" s="11" t="s">
        <v>271</v>
      </c>
      <c r="B10" s="11" t="s">
        <v>271</v>
      </c>
      <c r="C10" s="11" t="s">
        <v>343</v>
      </c>
    </row>
    <row r="11" spans="1:3" x14ac:dyDescent="0.2">
      <c r="A11" s="11" t="s">
        <v>277</v>
      </c>
      <c r="B11" s="11" t="s">
        <v>277</v>
      </c>
      <c r="C11" s="11" t="s">
        <v>349</v>
      </c>
    </row>
    <row r="12" spans="1:3" x14ac:dyDescent="0.2">
      <c r="A12" s="11" t="s">
        <v>436</v>
      </c>
      <c r="B12" s="11" t="s">
        <v>435</v>
      </c>
    </row>
    <row r="13" spans="1:3" x14ac:dyDescent="0.2">
      <c r="A13" s="11" t="s">
        <v>434</v>
      </c>
      <c r="B13"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F43" sqref="F43"/>
    </sheetView>
  </sheetViews>
  <sheetFormatPr defaultRowHeight="12.75" x14ac:dyDescent="0.2"/>
  <cols>
    <col min="1" max="1" width="22.42578125" style="11" customWidth="1"/>
    <col min="2" max="2" width="55.42578125" style="11" customWidth="1"/>
    <col min="3" max="3" width="52.5703125" style="11" customWidth="1"/>
    <col min="4" max="16384" width="9.140625" style="12"/>
  </cols>
  <sheetData>
    <row r="1" spans="1:3" x14ac:dyDescent="0.2">
      <c r="A1" s="96" t="str">
        <f>'General Info'!A3</f>
        <v>Updated Date 02/24/2015</v>
      </c>
    </row>
    <row r="2" spans="1:3" s="10" customFormat="1" ht="31.5" customHeight="1" x14ac:dyDescent="0.2">
      <c r="A2" s="8" t="s">
        <v>839</v>
      </c>
      <c r="B2" s="36" t="s">
        <v>959</v>
      </c>
      <c r="C2" s="36"/>
    </row>
    <row r="3" spans="1:3" x14ac:dyDescent="0.2">
      <c r="A3" s="12" t="s">
        <v>532</v>
      </c>
      <c r="B3" s="12"/>
      <c r="C3" s="12"/>
    </row>
    <row r="4" spans="1:3" x14ac:dyDescent="0.2">
      <c r="A4" s="12"/>
    </row>
    <row r="5" spans="1:3" s="42" customFormat="1" ht="14.25" x14ac:dyDescent="0.2">
      <c r="A5" s="41" t="s">
        <v>0</v>
      </c>
      <c r="B5" s="41" t="s">
        <v>1</v>
      </c>
      <c r="C5" s="41"/>
    </row>
    <row r="6" spans="1:3" x14ac:dyDescent="0.2">
      <c r="A6" s="14">
        <v>83881</v>
      </c>
      <c r="B6" s="14">
        <v>83881</v>
      </c>
    </row>
    <row r="7" spans="1:3" x14ac:dyDescent="0.2">
      <c r="A7" s="14">
        <v>80554</v>
      </c>
      <c r="B7" s="14">
        <v>80554</v>
      </c>
    </row>
    <row r="8" spans="1:3" x14ac:dyDescent="0.2">
      <c r="A8" s="14">
        <v>83772</v>
      </c>
      <c r="B8" s="14">
        <v>83772</v>
      </c>
    </row>
    <row r="9" spans="1:3" x14ac:dyDescent="0.2">
      <c r="A9" s="14">
        <v>70575</v>
      </c>
      <c r="B9" s="14">
        <v>70575</v>
      </c>
    </row>
    <row r="10" spans="1:3" x14ac:dyDescent="0.2">
      <c r="A10" s="14">
        <v>108213</v>
      </c>
      <c r="B10" s="14">
        <v>108213</v>
      </c>
    </row>
    <row r="11" spans="1:3" x14ac:dyDescent="0.2">
      <c r="A11" s="14">
        <v>109830</v>
      </c>
      <c r="B11" s="14">
        <v>109830</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3"/>
  <sheetViews>
    <sheetView zoomScaleNormal="100" workbookViewId="0">
      <selection activeCell="B17" sqref="B17"/>
    </sheetView>
  </sheetViews>
  <sheetFormatPr defaultRowHeight="12.75" x14ac:dyDescent="0.2"/>
  <cols>
    <col min="1" max="1" width="22.42578125" style="11" customWidth="1"/>
    <col min="2" max="2" width="74.42578125" style="11" customWidth="1"/>
    <col min="3" max="3" width="64.7109375" style="11" customWidth="1"/>
    <col min="4" max="16384" width="9.140625" style="12"/>
  </cols>
  <sheetData>
    <row r="1" spans="1:3" x14ac:dyDescent="0.2">
      <c r="A1" s="96" t="str">
        <f>'General Info'!A3</f>
        <v>Updated Date 02/24/2015</v>
      </c>
    </row>
    <row r="2" spans="1:3" s="10" customFormat="1" ht="31.5" x14ac:dyDescent="0.2">
      <c r="A2" s="8" t="s">
        <v>732</v>
      </c>
      <c r="B2" s="100" t="s">
        <v>964</v>
      </c>
      <c r="C2" s="100"/>
    </row>
    <row r="3" spans="1:3" x14ac:dyDescent="0.2">
      <c r="A3" s="12" t="s">
        <v>532</v>
      </c>
      <c r="B3" s="12"/>
      <c r="C3" s="12"/>
    </row>
    <row r="5" spans="1:3" s="45" customFormat="1" ht="14.25" x14ac:dyDescent="0.2">
      <c r="A5" s="41" t="s">
        <v>0</v>
      </c>
      <c r="B5" s="41" t="s">
        <v>1</v>
      </c>
      <c r="C5" s="44"/>
    </row>
    <row r="6" spans="1:3" x14ac:dyDescent="0.2">
      <c r="A6" s="14">
        <v>76142</v>
      </c>
      <c r="B6" s="14">
        <v>76142</v>
      </c>
    </row>
    <row r="7" spans="1:3" x14ac:dyDescent="0.2">
      <c r="A7" s="14">
        <v>114744</v>
      </c>
      <c r="B7" s="14">
        <v>114744</v>
      </c>
    </row>
    <row r="8" spans="1:3" x14ac:dyDescent="0.2">
      <c r="A8" s="14">
        <v>69319</v>
      </c>
      <c r="B8" s="14">
        <v>69319</v>
      </c>
    </row>
    <row r="9" spans="1:3" x14ac:dyDescent="0.2">
      <c r="A9" s="14">
        <v>68728</v>
      </c>
      <c r="B9" s="14">
        <v>68728</v>
      </c>
    </row>
    <row r="10" spans="1:3" x14ac:dyDescent="0.2">
      <c r="A10" s="14">
        <v>80421</v>
      </c>
      <c r="B10" s="14">
        <v>80421</v>
      </c>
    </row>
    <row r="11" spans="1:3" x14ac:dyDescent="0.2">
      <c r="A11" s="14">
        <v>69541</v>
      </c>
      <c r="B11" s="14">
        <v>69541</v>
      </c>
    </row>
    <row r="12" spans="1:3" x14ac:dyDescent="0.2">
      <c r="A12" s="14" t="s">
        <v>436</v>
      </c>
      <c r="B12" s="14" t="s">
        <v>435</v>
      </c>
    </row>
    <row r="13" spans="1:3" x14ac:dyDescent="0.2">
      <c r="A13" s="14" t="s">
        <v>434</v>
      </c>
      <c r="B13" s="14" t="s">
        <v>433</v>
      </c>
    </row>
  </sheetData>
  <mergeCells count="1">
    <mergeCell ref="B2:C2"/>
  </mergeCells>
  <pageMargins left="0.25" right="0.25" top="0.75" bottom="0.75" header="0.3" footer="0.3"/>
  <pageSetup scale="84"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zoomScaleNormal="100" workbookViewId="0">
      <selection activeCell="F43" sqref="F43"/>
    </sheetView>
  </sheetViews>
  <sheetFormatPr defaultRowHeight="12.75" x14ac:dyDescent="0.2"/>
  <cols>
    <col min="1" max="1" width="22.42578125" style="11" customWidth="1"/>
    <col min="2" max="2" width="78.7109375" style="11" customWidth="1"/>
    <col min="3" max="3" width="55.42578125" style="11" customWidth="1"/>
    <col min="4" max="16384" width="9.140625" style="12"/>
  </cols>
  <sheetData>
    <row r="1" spans="1:3" x14ac:dyDescent="0.2">
      <c r="A1" s="96" t="str">
        <f>'General Info'!A3</f>
        <v>Updated Date 02/24/2015</v>
      </c>
    </row>
    <row r="2" spans="1:3" s="10" customFormat="1" ht="47.25" x14ac:dyDescent="0.2">
      <c r="A2" s="8" t="s">
        <v>861</v>
      </c>
      <c r="B2" s="99" t="s">
        <v>957</v>
      </c>
      <c r="C2" s="99"/>
    </row>
    <row r="3" spans="1:3" x14ac:dyDescent="0.2">
      <c r="A3" s="12" t="s">
        <v>532</v>
      </c>
      <c r="B3" s="12"/>
      <c r="C3" s="12"/>
    </row>
    <row r="4" spans="1:3" s="18" customFormat="1" ht="13.5" customHeight="1" x14ac:dyDescent="0.2">
      <c r="A4" s="11"/>
      <c r="B4" s="17"/>
      <c r="C4" s="17"/>
    </row>
    <row r="5" spans="1:3" s="42" customFormat="1" ht="14.25" x14ac:dyDescent="0.2">
      <c r="A5" s="41" t="s">
        <v>0</v>
      </c>
      <c r="B5" s="41" t="s">
        <v>1</v>
      </c>
      <c r="C5" s="41"/>
    </row>
    <row r="6" spans="1:3" x14ac:dyDescent="0.2">
      <c r="A6" s="11" t="s">
        <v>726</v>
      </c>
      <c r="B6" s="11" t="s">
        <v>726</v>
      </c>
    </row>
    <row r="7" spans="1:3" x14ac:dyDescent="0.2">
      <c r="A7" s="11" t="s">
        <v>727</v>
      </c>
      <c r="B7" s="11" t="s">
        <v>727</v>
      </c>
    </row>
    <row r="8" spans="1:3" x14ac:dyDescent="0.2">
      <c r="A8" s="11" t="s">
        <v>728</v>
      </c>
      <c r="B8" s="11" t="s">
        <v>728</v>
      </c>
    </row>
    <row r="9" spans="1:3" x14ac:dyDescent="0.2">
      <c r="A9" s="11" t="s">
        <v>729</v>
      </c>
      <c r="B9" s="11" t="s">
        <v>729</v>
      </c>
    </row>
    <row r="10" spans="1:3" x14ac:dyDescent="0.2">
      <c r="A10" s="11" t="s">
        <v>730</v>
      </c>
      <c r="B10" s="11" t="s">
        <v>730</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1"/>
  <sheetViews>
    <sheetView zoomScaleNormal="100" workbookViewId="0">
      <selection activeCell="F43" sqref="F43"/>
    </sheetView>
  </sheetViews>
  <sheetFormatPr defaultRowHeight="12.75" x14ac:dyDescent="0.2"/>
  <cols>
    <col min="1" max="1" width="22.42578125" style="22" customWidth="1"/>
    <col min="2" max="2" width="55.85546875" style="22" customWidth="1"/>
    <col min="3" max="3" width="30.5703125" style="22" customWidth="1"/>
    <col min="4" max="16384" width="9.140625" style="23"/>
  </cols>
  <sheetData>
    <row r="1" spans="1:3" x14ac:dyDescent="0.2">
      <c r="A1" s="96" t="str">
        <f>'General Info'!A3</f>
        <v>Updated Date 02/24/2015</v>
      </c>
    </row>
    <row r="2" spans="1:3" s="20" customFormat="1" ht="31.5" customHeight="1" x14ac:dyDescent="0.2">
      <c r="A2" s="8" t="s">
        <v>862</v>
      </c>
      <c r="B2" s="36" t="s">
        <v>958</v>
      </c>
      <c r="C2" s="37"/>
    </row>
    <row r="3" spans="1:3" s="12" customFormat="1" x14ac:dyDescent="0.2">
      <c r="A3" s="12" t="s">
        <v>532</v>
      </c>
    </row>
    <row r="4" spans="1:3" s="18" customFormat="1" ht="20.25" x14ac:dyDescent="0.2">
      <c r="A4" s="11"/>
      <c r="B4" s="17"/>
      <c r="C4" s="17"/>
    </row>
    <row r="5" spans="1:3" s="21" customFormat="1" ht="18" x14ac:dyDescent="0.2">
      <c r="A5" s="41" t="s">
        <v>0</v>
      </c>
      <c r="B5" s="41" t="s">
        <v>1</v>
      </c>
      <c r="C5" s="41"/>
    </row>
    <row r="6" spans="1:3" x14ac:dyDescent="0.2">
      <c r="A6" s="11" t="s">
        <v>720</v>
      </c>
      <c r="B6" s="11" t="s">
        <v>720</v>
      </c>
      <c r="C6" s="11"/>
    </row>
    <row r="7" spans="1:3" x14ac:dyDescent="0.2">
      <c r="A7" s="11" t="s">
        <v>721</v>
      </c>
      <c r="B7" s="11" t="s">
        <v>721</v>
      </c>
      <c r="C7" s="11"/>
    </row>
    <row r="8" spans="1:3" x14ac:dyDescent="0.2">
      <c r="A8" s="11" t="s">
        <v>722</v>
      </c>
      <c r="B8" s="11" t="s">
        <v>722</v>
      </c>
    </row>
    <row r="9" spans="1:3" x14ac:dyDescent="0.2">
      <c r="A9" s="11" t="s">
        <v>723</v>
      </c>
      <c r="B9" s="11" t="s">
        <v>723</v>
      </c>
    </row>
    <row r="10" spans="1:3" x14ac:dyDescent="0.2">
      <c r="A10" s="11" t="s">
        <v>724</v>
      </c>
      <c r="B10" s="11" t="s">
        <v>724</v>
      </c>
    </row>
    <row r="11" spans="1:3" x14ac:dyDescent="0.2">
      <c r="A11" s="11" t="s">
        <v>725</v>
      </c>
      <c r="B11" s="11" t="s">
        <v>725</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3"/>
  <sheetViews>
    <sheetView zoomScaleNormal="100" workbookViewId="0">
      <selection activeCell="F43" sqref="F43"/>
    </sheetView>
  </sheetViews>
  <sheetFormatPr defaultRowHeight="12.75" x14ac:dyDescent="0.2"/>
  <cols>
    <col min="1" max="1" width="22.42578125" style="11" customWidth="1"/>
    <col min="2" max="2" width="34.5703125" style="11" customWidth="1"/>
    <col min="3" max="3" width="56.5703125" style="11" customWidth="1"/>
    <col min="4" max="16384" width="9.140625" style="12"/>
  </cols>
  <sheetData>
    <row r="1" spans="1:3" x14ac:dyDescent="0.2">
      <c r="A1" s="96" t="str">
        <f>'General Info'!A3</f>
        <v>Updated Date 02/24/2015</v>
      </c>
    </row>
    <row r="2" spans="1:3" s="10" customFormat="1" ht="31.5" customHeight="1" x14ac:dyDescent="0.2">
      <c r="A2" s="8" t="s">
        <v>863</v>
      </c>
      <c r="B2" s="40" t="s">
        <v>714</v>
      </c>
      <c r="C2" s="36"/>
    </row>
    <row r="3" spans="1:3" x14ac:dyDescent="0.2">
      <c r="A3" s="12" t="s">
        <v>532</v>
      </c>
      <c r="B3" s="12"/>
      <c r="C3" s="12"/>
    </row>
    <row r="4" spans="1:3" s="10" customFormat="1" ht="15.75" x14ac:dyDescent="0.2">
      <c r="A4" s="36"/>
      <c r="B4" s="40"/>
      <c r="C4" s="36"/>
    </row>
    <row r="5" spans="1:3" s="42" customFormat="1" ht="14.25" x14ac:dyDescent="0.2">
      <c r="A5" s="41" t="s">
        <v>0</v>
      </c>
      <c r="B5" s="41" t="s">
        <v>1</v>
      </c>
      <c r="C5" s="41"/>
    </row>
    <row r="6" spans="1:3" x14ac:dyDescent="0.2">
      <c r="A6" s="14">
        <v>59</v>
      </c>
      <c r="B6" s="14">
        <v>59</v>
      </c>
    </row>
    <row r="7" spans="1:3" x14ac:dyDescent="0.2">
      <c r="A7" s="14">
        <v>43</v>
      </c>
      <c r="B7" s="14">
        <v>43</v>
      </c>
    </row>
    <row r="8" spans="1:3" x14ac:dyDescent="0.2">
      <c r="A8" s="14">
        <v>29</v>
      </c>
      <c r="B8" s="14">
        <v>29</v>
      </c>
    </row>
    <row r="9" spans="1:3" x14ac:dyDescent="0.2">
      <c r="A9" s="14">
        <v>72</v>
      </c>
      <c r="B9" s="14">
        <v>72</v>
      </c>
    </row>
    <row r="10" spans="1:3" x14ac:dyDescent="0.2">
      <c r="A10" s="14">
        <v>95</v>
      </c>
      <c r="B10" s="14">
        <v>95</v>
      </c>
    </row>
    <row r="11" spans="1:3" x14ac:dyDescent="0.2">
      <c r="A11" s="14">
        <v>101</v>
      </c>
      <c r="B11" s="14">
        <v>101</v>
      </c>
    </row>
    <row r="12" spans="1:3" x14ac:dyDescent="0.2">
      <c r="A12" s="11" t="s">
        <v>436</v>
      </c>
      <c r="B12" s="11" t="s">
        <v>435</v>
      </c>
    </row>
    <row r="13" spans="1:3" x14ac:dyDescent="0.2">
      <c r="A13" s="11" t="s">
        <v>434</v>
      </c>
      <c r="B13"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7"/>
  <sheetViews>
    <sheetView zoomScaleNormal="100" workbookViewId="0">
      <selection activeCell="F43" sqref="F43"/>
    </sheetView>
  </sheetViews>
  <sheetFormatPr defaultRowHeight="12.75" x14ac:dyDescent="0.2"/>
  <cols>
    <col min="1" max="1" width="22.42578125" style="11" customWidth="1"/>
    <col min="2" max="2" width="39" style="11" customWidth="1"/>
    <col min="3" max="3" width="30" style="11" customWidth="1"/>
    <col min="4" max="16384" width="9.140625" style="12"/>
  </cols>
  <sheetData>
    <row r="1" spans="1:3" x14ac:dyDescent="0.2">
      <c r="A1" s="96" t="str">
        <f>'General Info'!A3</f>
        <v>Updated Date 02/24/2015</v>
      </c>
    </row>
    <row r="2" spans="1:3" s="10" customFormat="1" ht="31.5" customHeight="1" x14ac:dyDescent="0.2">
      <c r="A2" s="8" t="s">
        <v>864</v>
      </c>
      <c r="B2" s="40" t="s">
        <v>713</v>
      </c>
      <c r="C2" s="36"/>
    </row>
    <row r="3" spans="1:3" x14ac:dyDescent="0.2">
      <c r="A3" s="12"/>
      <c r="B3" s="12"/>
      <c r="C3" s="12"/>
    </row>
    <row r="4" spans="1:3" s="34" customFormat="1" ht="14.25" x14ac:dyDescent="0.2">
      <c r="A4" s="33" t="s">
        <v>0</v>
      </c>
      <c r="B4" s="33" t="s">
        <v>1</v>
      </c>
      <c r="C4" s="33"/>
    </row>
    <row r="5" spans="1:3" x14ac:dyDescent="0.2">
      <c r="A5" s="11" t="s">
        <v>675</v>
      </c>
      <c r="B5" s="11" t="s">
        <v>287</v>
      </c>
    </row>
    <row r="6" spans="1:3" x14ac:dyDescent="0.2">
      <c r="A6" s="11" t="s">
        <v>676</v>
      </c>
      <c r="B6" s="11" t="s">
        <v>288</v>
      </c>
    </row>
    <row r="7" spans="1:3" x14ac:dyDescent="0.2">
      <c r="A7" s="11" t="s">
        <v>677</v>
      </c>
      <c r="B7" s="11" t="s">
        <v>290</v>
      </c>
    </row>
    <row r="8" spans="1:3" x14ac:dyDescent="0.2">
      <c r="A8" s="11" t="s">
        <v>678</v>
      </c>
      <c r="B8" s="11" t="s">
        <v>291</v>
      </c>
    </row>
    <row r="9" spans="1:3" x14ac:dyDescent="0.2">
      <c r="A9" s="11" t="s">
        <v>679</v>
      </c>
      <c r="B9" s="11" t="s">
        <v>292</v>
      </c>
    </row>
    <row r="10" spans="1:3" x14ac:dyDescent="0.2">
      <c r="A10" s="11" t="s">
        <v>680</v>
      </c>
      <c r="B10" s="11" t="s">
        <v>297</v>
      </c>
    </row>
    <row r="11" spans="1:3" x14ac:dyDescent="0.2">
      <c r="A11" s="11" t="s">
        <v>295</v>
      </c>
      <c r="B11" s="11" t="s">
        <v>296</v>
      </c>
    </row>
    <row r="12" spans="1:3" x14ac:dyDescent="0.2">
      <c r="A12" s="11" t="s">
        <v>681</v>
      </c>
      <c r="B12" s="11" t="s">
        <v>301</v>
      </c>
    </row>
    <row r="13" spans="1:3" x14ac:dyDescent="0.2">
      <c r="A13" s="11" t="s">
        <v>682</v>
      </c>
      <c r="B13" s="11" t="s">
        <v>302</v>
      </c>
    </row>
    <row r="14" spans="1:3" x14ac:dyDescent="0.2">
      <c r="A14" s="11" t="s">
        <v>683</v>
      </c>
      <c r="B14" s="11" t="s">
        <v>286</v>
      </c>
    </row>
    <row r="15" spans="1:3" x14ac:dyDescent="0.2">
      <c r="A15" s="11" t="s">
        <v>684</v>
      </c>
      <c r="B15" s="11" t="s">
        <v>284</v>
      </c>
    </row>
    <row r="16" spans="1:3" x14ac:dyDescent="0.2">
      <c r="A16" s="11" t="s">
        <v>685</v>
      </c>
      <c r="B16" s="11" t="s">
        <v>289</v>
      </c>
    </row>
    <row r="17" spans="1:2" x14ac:dyDescent="0.2">
      <c r="A17" s="11" t="s">
        <v>686</v>
      </c>
      <c r="B17" s="11" t="s">
        <v>230</v>
      </c>
    </row>
    <row r="18" spans="1:2" x14ac:dyDescent="0.2">
      <c r="A18" s="11" t="s">
        <v>197</v>
      </c>
      <c r="B18" s="11" t="s">
        <v>293</v>
      </c>
    </row>
    <row r="19" spans="1:2" x14ac:dyDescent="0.2">
      <c r="A19" s="11" t="s">
        <v>687</v>
      </c>
      <c r="B19" s="11" t="s">
        <v>298</v>
      </c>
    </row>
    <row r="20" spans="1:2" x14ac:dyDescent="0.2">
      <c r="A20" s="11" t="s">
        <v>87</v>
      </c>
      <c r="B20" s="11" t="s">
        <v>199</v>
      </c>
    </row>
    <row r="21" spans="1:2" x14ac:dyDescent="0.2">
      <c r="A21" s="11" t="s">
        <v>688</v>
      </c>
      <c r="B21" s="11" t="s">
        <v>299</v>
      </c>
    </row>
    <row r="22" spans="1:2" x14ac:dyDescent="0.2">
      <c r="A22" s="11" t="s">
        <v>689</v>
      </c>
      <c r="B22" s="11" t="s">
        <v>300</v>
      </c>
    </row>
    <row r="23" spans="1:2" x14ac:dyDescent="0.2">
      <c r="A23" s="11" t="s">
        <v>690</v>
      </c>
      <c r="B23" s="11" t="s">
        <v>206</v>
      </c>
    </row>
    <row r="24" spans="1:2" x14ac:dyDescent="0.2">
      <c r="A24" s="11" t="s">
        <v>294</v>
      </c>
      <c r="B24" s="11" t="s">
        <v>294</v>
      </c>
    </row>
    <row r="25" spans="1:2" x14ac:dyDescent="0.2">
      <c r="A25" s="11" t="s">
        <v>303</v>
      </c>
      <c r="B25" s="11" t="s">
        <v>303</v>
      </c>
    </row>
    <row r="26" spans="1:2" x14ac:dyDescent="0.2">
      <c r="A26" s="11" t="s">
        <v>691</v>
      </c>
      <c r="B26" s="11" t="s">
        <v>285</v>
      </c>
    </row>
    <row r="27" spans="1:2" x14ac:dyDescent="0.2">
      <c r="A27" s="11" t="s">
        <v>436</v>
      </c>
      <c r="B27" s="11" t="s">
        <v>435</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61.42578125" style="11" customWidth="1"/>
    <col min="4" max="16384" width="9.140625" style="12"/>
  </cols>
  <sheetData>
    <row r="1" spans="1:3" x14ac:dyDescent="0.2">
      <c r="A1" s="96" t="str">
        <f>'General Info'!A3</f>
        <v>Updated Date 02/24/2015</v>
      </c>
    </row>
    <row r="2" spans="1:3" s="10" customFormat="1" ht="31.5" customHeight="1" x14ac:dyDescent="0.2">
      <c r="A2" s="8" t="s">
        <v>840</v>
      </c>
      <c r="B2" s="40" t="s">
        <v>731</v>
      </c>
      <c r="C2" s="36"/>
    </row>
    <row r="3" spans="1:3" x14ac:dyDescent="0.2">
      <c r="A3" s="12"/>
      <c r="B3" s="12"/>
      <c r="C3" s="12"/>
    </row>
    <row r="4" spans="1:3" s="34" customFormat="1" ht="14.25" x14ac:dyDescent="0.2">
      <c r="A4" s="33" t="s">
        <v>0</v>
      </c>
      <c r="B4" s="33" t="s">
        <v>1</v>
      </c>
      <c r="C4" s="33" t="s">
        <v>322</v>
      </c>
    </row>
    <row r="5" spans="1:3" x14ac:dyDescent="0.2">
      <c r="A5" s="11" t="s">
        <v>295</v>
      </c>
      <c r="B5" s="11" t="s">
        <v>342</v>
      </c>
      <c r="C5" s="11" t="s">
        <v>426</v>
      </c>
    </row>
    <row r="6" spans="1:3" x14ac:dyDescent="0.2">
      <c r="A6" s="11" t="s">
        <v>307</v>
      </c>
      <c r="B6" s="11" t="s">
        <v>308</v>
      </c>
      <c r="C6" s="11" t="s">
        <v>425</v>
      </c>
    </row>
    <row r="7" spans="1:3" x14ac:dyDescent="0.2">
      <c r="A7" s="11" t="s">
        <v>305</v>
      </c>
      <c r="B7" s="11" t="s">
        <v>306</v>
      </c>
      <c r="C7" s="11" t="s">
        <v>341</v>
      </c>
    </row>
    <row r="8" spans="1:3" ht="25.5" x14ac:dyDescent="0.2">
      <c r="A8" s="11" t="s">
        <v>309</v>
      </c>
      <c r="B8" s="11" t="s">
        <v>310</v>
      </c>
      <c r="C8" s="11" t="s">
        <v>427</v>
      </c>
    </row>
    <row r="9" spans="1:3" x14ac:dyDescent="0.2">
      <c r="A9" s="11" t="s">
        <v>436</v>
      </c>
      <c r="B9" s="11" t="s">
        <v>435</v>
      </c>
    </row>
    <row r="10" spans="1:3" x14ac:dyDescent="0.2">
      <c r="A10" s="11" t="s">
        <v>434</v>
      </c>
      <c r="B10"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8"/>
  <sheetViews>
    <sheetView zoomScaleNormal="100" workbookViewId="0">
      <selection activeCell="F43" sqref="F43"/>
    </sheetView>
  </sheetViews>
  <sheetFormatPr defaultRowHeight="12.75" x14ac:dyDescent="0.2"/>
  <cols>
    <col min="1" max="1" width="22.42578125" style="11" customWidth="1"/>
    <col min="2" max="2" width="25.7109375" style="11" customWidth="1"/>
    <col min="3" max="3" width="65.7109375" style="11" bestFit="1" customWidth="1"/>
    <col min="4" max="16384" width="9.140625" style="12"/>
  </cols>
  <sheetData>
    <row r="1" spans="1:3" x14ac:dyDescent="0.2">
      <c r="A1" s="96" t="str">
        <f>'General Info'!A3</f>
        <v>Updated Date 02/24/2015</v>
      </c>
    </row>
    <row r="2" spans="1:3" s="10" customFormat="1" ht="31.5" customHeight="1" x14ac:dyDescent="0.2">
      <c r="A2" s="8" t="s">
        <v>843</v>
      </c>
      <c r="B2" s="40" t="s">
        <v>671</v>
      </c>
      <c r="C2" s="36"/>
    </row>
    <row r="3" spans="1:3" x14ac:dyDescent="0.2">
      <c r="A3" s="12"/>
      <c r="B3" s="12"/>
      <c r="C3" s="12"/>
    </row>
    <row r="4" spans="1:3" s="34" customFormat="1" ht="14.25" x14ac:dyDescent="0.2">
      <c r="A4" s="33" t="s">
        <v>0</v>
      </c>
      <c r="B4" s="33" t="s">
        <v>1</v>
      </c>
      <c r="C4" s="33" t="s">
        <v>322</v>
      </c>
    </row>
    <row r="5" spans="1:3" x14ac:dyDescent="0.2">
      <c r="A5" s="11" t="s">
        <v>182</v>
      </c>
      <c r="B5" s="11" t="s">
        <v>312</v>
      </c>
      <c r="C5" s="11" t="s">
        <v>875</v>
      </c>
    </row>
    <row r="6" spans="1:3" x14ac:dyDescent="0.2">
      <c r="A6" s="11" t="s">
        <v>183</v>
      </c>
      <c r="B6" s="11" t="s">
        <v>313</v>
      </c>
      <c r="C6" s="11" t="s">
        <v>336</v>
      </c>
    </row>
    <row r="7" spans="1:3" x14ac:dyDescent="0.2">
      <c r="A7" s="11" t="s">
        <v>436</v>
      </c>
      <c r="B7" s="11" t="s">
        <v>435</v>
      </c>
    </row>
    <row r="8" spans="1:3" x14ac:dyDescent="0.2">
      <c r="A8" s="11" t="s">
        <v>434</v>
      </c>
      <c r="B8" s="11"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2"/>
  <sheetViews>
    <sheetView zoomScaleNormal="100" workbookViewId="0">
      <selection activeCell="F43" sqref="F43"/>
    </sheetView>
  </sheetViews>
  <sheetFormatPr defaultRowHeight="12.75" x14ac:dyDescent="0.2"/>
  <cols>
    <col min="1" max="1" width="22.42578125" style="11" customWidth="1"/>
    <col min="2" max="2" width="42.28515625" style="11" customWidth="1"/>
    <col min="3" max="3" width="35.42578125" style="11" customWidth="1"/>
    <col min="4" max="16384" width="9.140625" style="12"/>
  </cols>
  <sheetData>
    <row r="1" spans="1:3" x14ac:dyDescent="0.2">
      <c r="A1" s="96" t="str">
        <f>'General Info'!A3</f>
        <v>Updated Date 02/24/2015</v>
      </c>
    </row>
    <row r="2" spans="1:3" s="10" customFormat="1" ht="31.5" customHeight="1" x14ac:dyDescent="0.2">
      <c r="A2" s="8" t="s">
        <v>842</v>
      </c>
      <c r="B2" s="99" t="s">
        <v>579</v>
      </c>
      <c r="C2" s="36"/>
    </row>
    <row r="3" spans="1:3" x14ac:dyDescent="0.2">
      <c r="A3" s="12" t="s">
        <v>532</v>
      </c>
      <c r="B3" s="12"/>
      <c r="C3" s="12"/>
    </row>
    <row r="4" spans="1:3" x14ac:dyDescent="0.2">
      <c r="A4" s="12"/>
      <c r="B4" s="12"/>
      <c r="C4" s="12"/>
    </row>
    <row r="5" spans="1:3" s="34" customFormat="1" ht="14.25" x14ac:dyDescent="0.2">
      <c r="A5" s="33" t="s">
        <v>0</v>
      </c>
      <c r="B5" s="33" t="s">
        <v>1</v>
      </c>
      <c r="C5" s="33"/>
    </row>
    <row r="6" spans="1:3" s="34" customFormat="1" ht="14.25" x14ac:dyDescent="0.2">
      <c r="A6" s="31" t="s">
        <v>436</v>
      </c>
      <c r="B6" s="31" t="s">
        <v>435</v>
      </c>
      <c r="C6" s="33"/>
    </row>
    <row r="7" spans="1:3" s="34" customFormat="1" ht="14.25" x14ac:dyDescent="0.2">
      <c r="A7" s="31" t="s">
        <v>434</v>
      </c>
      <c r="B7" s="31" t="s">
        <v>433</v>
      </c>
      <c r="C7" s="33"/>
    </row>
    <row r="8" spans="1:3" x14ac:dyDescent="0.2">
      <c r="A8" s="11" t="s">
        <v>172</v>
      </c>
      <c r="B8" s="11" t="s">
        <v>173</v>
      </c>
    </row>
    <row r="9" spans="1:3" x14ac:dyDescent="0.2">
      <c r="A9" s="11" t="s">
        <v>174</v>
      </c>
      <c r="B9" s="11" t="s">
        <v>174</v>
      </c>
    </row>
    <row r="10" spans="1:3" x14ac:dyDescent="0.2">
      <c r="A10" s="11" t="s">
        <v>175</v>
      </c>
      <c r="B10" s="11" t="s">
        <v>176</v>
      </c>
    </row>
    <row r="12" spans="1:3" x14ac:dyDescent="0.2">
      <c r="A12" s="24"/>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2"/>
  <sheetViews>
    <sheetView zoomScaleNormal="100" workbookViewId="0">
      <selection activeCell="F43" sqref="F43"/>
    </sheetView>
  </sheetViews>
  <sheetFormatPr defaultRowHeight="12.75" x14ac:dyDescent="0.2"/>
  <cols>
    <col min="1" max="1" width="22.42578125" style="14" customWidth="1"/>
    <col min="2" max="2" width="25.7109375" style="14" customWidth="1"/>
    <col min="3" max="3" width="77.5703125" style="14" customWidth="1"/>
    <col min="4" max="16384" width="9.140625" style="15"/>
  </cols>
  <sheetData>
    <row r="1" spans="1:3" x14ac:dyDescent="0.2">
      <c r="A1" s="97" t="str">
        <f>'General Info'!A3</f>
        <v>Updated Date 02/24/2015</v>
      </c>
    </row>
    <row r="2" spans="1:3" s="13" customFormat="1" ht="31.5" customHeight="1" x14ac:dyDescent="0.2">
      <c r="A2" s="9" t="s">
        <v>841</v>
      </c>
      <c r="B2" s="43" t="s">
        <v>670</v>
      </c>
      <c r="C2" s="35"/>
    </row>
    <row r="3" spans="1:3" x14ac:dyDescent="0.2">
      <c r="A3" s="15"/>
      <c r="B3" s="15"/>
      <c r="C3" s="15"/>
    </row>
    <row r="4" spans="1:3" ht="14.25" x14ac:dyDescent="0.2">
      <c r="A4" s="33" t="s">
        <v>0</v>
      </c>
      <c r="B4" s="33" t="s">
        <v>1</v>
      </c>
      <c r="C4" s="33" t="s">
        <v>322</v>
      </c>
    </row>
    <row r="5" spans="1:3" x14ac:dyDescent="0.2">
      <c r="A5" s="14" t="s">
        <v>320</v>
      </c>
      <c r="B5" s="14" t="s">
        <v>320</v>
      </c>
      <c r="C5" s="14" t="s">
        <v>340</v>
      </c>
    </row>
    <row r="6" spans="1:3" x14ac:dyDescent="0.2">
      <c r="A6" s="14" t="s">
        <v>317</v>
      </c>
      <c r="B6" s="14" t="s">
        <v>506</v>
      </c>
      <c r="C6" s="14" t="s">
        <v>505</v>
      </c>
    </row>
    <row r="7" spans="1:3" x14ac:dyDescent="0.2">
      <c r="A7" s="14" t="s">
        <v>318</v>
      </c>
      <c r="B7" s="14" t="s">
        <v>319</v>
      </c>
      <c r="C7" s="14" t="s">
        <v>339</v>
      </c>
    </row>
    <row r="8" spans="1:3" x14ac:dyDescent="0.2">
      <c r="A8" s="14" t="s">
        <v>315</v>
      </c>
      <c r="B8" s="14" t="s">
        <v>316</v>
      </c>
      <c r="C8" s="14" t="s">
        <v>338</v>
      </c>
    </row>
    <row r="9" spans="1:3" x14ac:dyDescent="0.2">
      <c r="A9" s="14" t="s">
        <v>321</v>
      </c>
      <c r="B9" s="14" t="s">
        <v>102</v>
      </c>
      <c r="C9" s="14" t="s">
        <v>337</v>
      </c>
    </row>
    <row r="10" spans="1:3" x14ac:dyDescent="0.2">
      <c r="A10" s="14" t="s">
        <v>507</v>
      </c>
      <c r="B10" s="14" t="s">
        <v>508</v>
      </c>
    </row>
    <row r="11" spans="1:3" x14ac:dyDescent="0.2">
      <c r="A11" s="14" t="s">
        <v>436</v>
      </c>
      <c r="B11" s="14" t="s">
        <v>435</v>
      </c>
    </row>
    <row r="12" spans="1:3" x14ac:dyDescent="0.2">
      <c r="A12" s="14" t="s">
        <v>434</v>
      </c>
      <c r="B12" s="14" t="s">
        <v>433</v>
      </c>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2"/>
  <sheetViews>
    <sheetView zoomScaleNormal="100" workbookViewId="0">
      <selection activeCell="F43" sqref="F43"/>
    </sheetView>
  </sheetViews>
  <sheetFormatPr defaultRowHeight="12.75" x14ac:dyDescent="0.2"/>
  <cols>
    <col min="1" max="1" width="22.42578125" style="11" customWidth="1"/>
    <col min="2" max="2" width="49" style="11" customWidth="1"/>
    <col min="3" max="3" width="19.7109375" style="11" bestFit="1" customWidth="1"/>
    <col min="4" max="16384" width="9.140625" style="12"/>
  </cols>
  <sheetData>
    <row r="1" spans="1:3" x14ac:dyDescent="0.2">
      <c r="A1" s="96" t="str">
        <f>'General Info'!A3</f>
        <v>Updated Date 02/24/2015</v>
      </c>
    </row>
    <row r="2" spans="1:3" s="10" customFormat="1" ht="31.5" customHeight="1" x14ac:dyDescent="0.2">
      <c r="A2" s="8" t="s">
        <v>779</v>
      </c>
      <c r="B2" s="40" t="s">
        <v>400</v>
      </c>
      <c r="C2" s="36"/>
    </row>
    <row r="3" spans="1:3" x14ac:dyDescent="0.2">
      <c r="A3" s="12" t="s">
        <v>532</v>
      </c>
      <c r="B3" s="12"/>
      <c r="C3" s="12"/>
    </row>
    <row r="4" spans="1:3" s="10" customFormat="1" ht="15.75" x14ac:dyDescent="0.2">
      <c r="A4" s="8"/>
      <c r="B4" s="40"/>
      <c r="C4" s="36"/>
    </row>
    <row r="5" spans="1:3" s="42" customFormat="1" ht="14.25" x14ac:dyDescent="0.2">
      <c r="A5" s="41" t="s">
        <v>0</v>
      </c>
      <c r="B5" s="41" t="s">
        <v>1</v>
      </c>
    </row>
    <row r="6" spans="1:3" x14ac:dyDescent="0.2">
      <c r="A6" s="11" t="s">
        <v>436</v>
      </c>
      <c r="B6" s="11" t="s">
        <v>435</v>
      </c>
      <c r="C6" s="12"/>
    </row>
    <row r="7" spans="1:3" x14ac:dyDescent="0.2">
      <c r="A7" s="11" t="s">
        <v>434</v>
      </c>
      <c r="B7" s="11" t="s">
        <v>433</v>
      </c>
      <c r="C7" s="12"/>
    </row>
    <row r="8" spans="1:3" x14ac:dyDescent="0.2">
      <c r="A8" s="11" t="s">
        <v>798</v>
      </c>
      <c r="B8" s="11" t="s">
        <v>844</v>
      </c>
      <c r="C8" s="12"/>
    </row>
    <row r="9" spans="1:3" x14ac:dyDescent="0.2">
      <c r="A9" s="11" t="s">
        <v>845</v>
      </c>
      <c r="B9" s="11" t="s">
        <v>780</v>
      </c>
      <c r="C9" s="12"/>
    </row>
    <row r="10" spans="1:3" x14ac:dyDescent="0.2">
      <c r="A10" s="11" t="s">
        <v>846</v>
      </c>
      <c r="B10" s="11" t="s">
        <v>781</v>
      </c>
      <c r="C10" s="12"/>
    </row>
    <row r="11" spans="1:3" x14ac:dyDescent="0.2">
      <c r="A11" s="11" t="s">
        <v>800</v>
      </c>
      <c r="B11" s="11" t="s">
        <v>765</v>
      </c>
      <c r="C11" s="12"/>
    </row>
    <row r="12" spans="1:3" x14ac:dyDescent="0.2">
      <c r="A12" s="11" t="s">
        <v>847</v>
      </c>
      <c r="B12" s="11" t="s">
        <v>743</v>
      </c>
      <c r="C12"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7"/>
  <sheetViews>
    <sheetView zoomScaleNormal="100" workbookViewId="0">
      <selection activeCell="J23" sqref="J23"/>
    </sheetView>
  </sheetViews>
  <sheetFormatPr defaultRowHeight="12.75" x14ac:dyDescent="0.2"/>
  <cols>
    <col min="1" max="1" width="22.42578125" style="11" customWidth="1"/>
    <col min="2" max="2" width="58.28515625" style="11" customWidth="1"/>
    <col min="3" max="3" width="19.7109375" style="11" bestFit="1" customWidth="1"/>
    <col min="4" max="16384" width="9.140625" style="12"/>
  </cols>
  <sheetData>
    <row r="1" spans="1:3" x14ac:dyDescent="0.2">
      <c r="A1" s="96" t="str">
        <f>'General Info'!A3</f>
        <v>Updated Date 02/24/2015</v>
      </c>
    </row>
    <row r="2" spans="1:3" s="10" customFormat="1" ht="31.5" x14ac:dyDescent="0.2">
      <c r="A2" s="8" t="s">
        <v>792</v>
      </c>
      <c r="B2" s="40" t="s">
        <v>401</v>
      </c>
      <c r="C2" s="36"/>
    </row>
    <row r="3" spans="1:3" x14ac:dyDescent="0.2">
      <c r="A3" s="12"/>
      <c r="B3" s="12"/>
      <c r="C3" s="12"/>
    </row>
    <row r="4" spans="1:3" s="42" customFormat="1" ht="14.25" x14ac:dyDescent="0.2">
      <c r="A4" s="41" t="s">
        <v>0</v>
      </c>
      <c r="B4" s="41" t="s">
        <v>1</v>
      </c>
    </row>
    <row r="5" spans="1:3" x14ac:dyDescent="0.2">
      <c r="A5" s="11" t="s">
        <v>436</v>
      </c>
      <c r="B5" s="11" t="s">
        <v>435</v>
      </c>
      <c r="C5" s="12"/>
    </row>
    <row r="6" spans="1:3" x14ac:dyDescent="0.2">
      <c r="A6" s="11" t="s">
        <v>434</v>
      </c>
      <c r="B6" s="11" t="s">
        <v>433</v>
      </c>
      <c r="C6" s="12"/>
    </row>
    <row r="7" spans="1:3" x14ac:dyDescent="0.2">
      <c r="A7" s="11" t="s">
        <v>798</v>
      </c>
      <c r="B7" s="11" t="s">
        <v>876</v>
      </c>
      <c r="C7" s="12"/>
    </row>
    <row r="8" spans="1:3" x14ac:dyDescent="0.2">
      <c r="A8" s="11" t="s">
        <v>848</v>
      </c>
      <c r="B8" s="11" t="s">
        <v>782</v>
      </c>
      <c r="C8" s="12"/>
    </row>
    <row r="9" spans="1:3" x14ac:dyDescent="0.2">
      <c r="A9" s="11" t="s">
        <v>849</v>
      </c>
      <c r="B9" s="11" t="s">
        <v>783</v>
      </c>
      <c r="C9" s="12"/>
    </row>
    <row r="10" spans="1:3" x14ac:dyDescent="0.2">
      <c r="A10" s="11" t="s">
        <v>850</v>
      </c>
      <c r="B10" s="11" t="s">
        <v>784</v>
      </c>
      <c r="C10" s="12"/>
    </row>
    <row r="11" spans="1:3" x14ac:dyDescent="0.2">
      <c r="A11" s="11" t="s">
        <v>851</v>
      </c>
      <c r="B11" s="11" t="s">
        <v>785</v>
      </c>
      <c r="C11" s="12"/>
    </row>
    <row r="12" spans="1:3" x14ac:dyDescent="0.2">
      <c r="A12" s="11" t="s">
        <v>852</v>
      </c>
      <c r="B12" s="11" t="s">
        <v>786</v>
      </c>
      <c r="C12" s="12"/>
    </row>
    <row r="13" spans="1:3" x14ac:dyDescent="0.2">
      <c r="A13" s="11" t="s">
        <v>853</v>
      </c>
      <c r="B13" s="11" t="s">
        <v>787</v>
      </c>
      <c r="C13" s="12"/>
    </row>
    <row r="14" spans="1:3" s="11" customFormat="1" x14ac:dyDescent="0.2">
      <c r="A14" s="11" t="s">
        <v>854</v>
      </c>
      <c r="B14" s="11" t="s">
        <v>788</v>
      </c>
    </row>
    <row r="15" spans="1:3" x14ac:dyDescent="0.2">
      <c r="A15" s="11" t="s">
        <v>855</v>
      </c>
      <c r="B15" s="11" t="s">
        <v>789</v>
      </c>
      <c r="C15" s="12"/>
    </row>
    <row r="16" spans="1:3" x14ac:dyDescent="0.2">
      <c r="A16" s="11" t="s">
        <v>856</v>
      </c>
      <c r="B16" s="11" t="s">
        <v>790</v>
      </c>
      <c r="C16" s="12"/>
    </row>
    <row r="17" spans="1:3" x14ac:dyDescent="0.2">
      <c r="A17" s="11" t="s">
        <v>857</v>
      </c>
      <c r="B17" s="11" t="s">
        <v>791</v>
      </c>
      <c r="C17" s="12"/>
    </row>
  </sheetData>
  <pageMargins left="0.25" right="0.25" top="0.75" bottom="0.75" header="0.3" footer="0.3"/>
  <pageSetup orientation="landscape" r:id="rId1"/>
  <headerFooter>
    <oddHeader xml:space="preserve">&amp;L&amp;"Times New Roman,Regular"&amp;F&amp;R
</oddHeader>
    <oddFooter>&amp;L&amp;"Times New Roman,Regular"&amp;8&amp;Z&amp;R&amp;"Times New Roman,Regular"&amp;A Page &amp;P</oddFooter>
  </headerFooter>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48</vt:i4>
      </vt:variant>
      <vt:variant>
        <vt:lpstr>Named Ranges</vt:lpstr>
      </vt:variant>
      <vt:variant>
        <vt:i4>5</vt:i4>
      </vt:variant>
    </vt:vector>
  </HeadingPairs>
  <TitlesOfParts>
    <vt:vector size="53" baseType="lpstr">
      <vt:lpstr>General Info</vt:lpstr>
      <vt:lpstr>Project Codes</vt:lpstr>
      <vt:lpstr>Project UDFs</vt:lpstr>
      <vt:lpstr>ATP</vt:lpstr>
      <vt:lpstr>BLS</vt:lpstr>
      <vt:lpstr>BFDUL</vt:lpstr>
      <vt:lpstr>BPDUL</vt:lpstr>
      <vt:lpstr>BrgNo</vt:lpstr>
      <vt:lpstr>BrgWT</vt:lpstr>
      <vt:lpstr>CART</vt:lpstr>
      <vt:lpstr>Comp</vt:lpstr>
      <vt:lpstr>CREng</vt:lpstr>
      <vt:lpstr>CnstSt</vt:lpstr>
      <vt:lpstr>ContNo</vt:lpstr>
      <vt:lpstr>ContSt</vt:lpstr>
      <vt:lpstr>DlTpe</vt:lpstr>
      <vt:lpstr>DesEng</vt:lpstr>
      <vt:lpstr>Dist</vt:lpstr>
      <vt:lpstr>EngSpc</vt:lpstr>
      <vt:lpstr>FedFnd</vt:lpstr>
      <vt:lpstr>FlxShl</vt:lpstr>
      <vt:lpstr>FunFY</vt:lpstr>
      <vt:lpstr>LetFY</vt:lpstr>
      <vt:lpstr>JobPhs</vt:lpstr>
      <vt:lpstr>LetDte</vt:lpstr>
      <vt:lpstr>LetProc</vt:lpstr>
      <vt:lpstr>Metro</vt:lpstr>
      <vt:lpstr>PWrkTyp</vt:lpstr>
      <vt:lpstr>Prime</vt:lpstr>
      <vt:lpstr>PSG</vt:lpstr>
      <vt:lpstr>Prog</vt:lpstr>
      <vt:lpstr>PrjSpn</vt:lpstr>
      <vt:lpstr>PrjCmp</vt:lpstr>
      <vt:lpstr>PrjLoc</vt:lpstr>
      <vt:lpstr>PM</vt:lpstr>
      <vt:lpstr>PrjSts</vt:lpstr>
      <vt:lpstr>PUMABu</vt:lpstr>
      <vt:lpstr>PUMAEl</vt:lpstr>
      <vt:lpstr>PrmSP</vt:lpstr>
      <vt:lpstr>SP</vt:lpstr>
      <vt:lpstr>RteNo</vt:lpstr>
      <vt:lpstr>RteTyp</vt:lpstr>
      <vt:lpstr>SchCls</vt:lpstr>
      <vt:lpstr>SchEnh</vt:lpstr>
      <vt:lpstr>SWFTID</vt:lpstr>
      <vt:lpstr>WrkRes</vt:lpstr>
      <vt:lpstr>WPKGChp</vt:lpstr>
      <vt:lpstr>WPKGOff</vt:lpstr>
      <vt:lpstr>FlxShl!Print_Area</vt:lpstr>
      <vt:lpstr>BrgWT!Print_Titles</vt:lpstr>
      <vt:lpstr>Prog!Print_Titles</vt:lpstr>
      <vt:lpstr>'Project Codes'!Print_Titles</vt:lpstr>
      <vt:lpstr>PSG!Print_Titles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Moriarty</dc:creator>
  <cp:lastModifiedBy>Nancy Hanzlik</cp:lastModifiedBy>
  <cp:lastPrinted>2015-02-25T17:57:27Z</cp:lastPrinted>
  <dcterms:created xsi:type="dcterms:W3CDTF">2014-04-25T20:12:20Z</dcterms:created>
  <dcterms:modified xsi:type="dcterms:W3CDTF">2015-02-25T18:44:31Z</dcterms:modified>
</cp:coreProperties>
</file>