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J:\external\materials\gradingandbasedocs\Forms\"/>
    </mc:Choice>
  </mc:AlternateContent>
  <bookViews>
    <workbookView xWindow="-2700" yWindow="150" windowWidth="21210" windowHeight="9330" activeTab="1"/>
  </bookViews>
  <sheets>
    <sheet name="(BLANK)" sheetId="1" r:id="rId1"/>
    <sheet name="(ELECTRONIC)" sheetId="4" r:id="rId2"/>
  </sheets>
  <definedNames>
    <definedName name="_xlnm.Print_Area" localSheetId="0">'(BLANK)'!$D$3:$P$54</definedName>
    <definedName name="_xlnm.Print_Area" localSheetId="1">'(ELECTRONIC)'!$D$3:$P$56</definedName>
  </definedNames>
  <calcPr calcId="152511"/>
</workbook>
</file>

<file path=xl/calcChain.xml><?xml version="1.0" encoding="utf-8"?>
<calcChain xmlns="http://schemas.openxmlformats.org/spreadsheetml/2006/main">
  <c r="L53" i="4" l="1"/>
  <c r="L55" i="4"/>
  <c r="H46" i="4"/>
  <c r="L46" i="4" s="1"/>
  <c r="H47" i="4"/>
  <c r="L47" i="4" s="1"/>
  <c r="H48" i="4"/>
  <c r="L48" i="4" s="1"/>
  <c r="H49" i="4"/>
  <c r="L49" i="4" s="1"/>
  <c r="H50" i="4"/>
  <c r="L50" i="4" s="1"/>
  <c r="H51" i="4"/>
  <c r="L51" i="4" s="1"/>
  <c r="H37" i="4"/>
  <c r="L37" i="4" s="1"/>
  <c r="H38" i="4"/>
  <c r="L38" i="4" s="1"/>
  <c r="H39" i="4"/>
  <c r="L39" i="4" s="1"/>
  <c r="H40" i="4"/>
  <c r="L40" i="4" s="1"/>
  <c r="H41" i="4"/>
  <c r="L41" i="4" s="1"/>
  <c r="H42" i="4"/>
  <c r="L42" i="4" s="1"/>
  <c r="H43" i="4"/>
  <c r="L43" i="4" s="1"/>
  <c r="H44" i="4"/>
  <c r="L44" i="4" s="1"/>
  <c r="H45" i="4"/>
  <c r="L45" i="4" s="1"/>
  <c r="H30" i="4"/>
  <c r="L30" i="4" s="1"/>
  <c r="H31" i="4"/>
  <c r="L31" i="4" s="1"/>
  <c r="H32" i="4"/>
  <c r="L32" i="4" s="1"/>
  <c r="H33" i="4"/>
  <c r="L33" i="4" s="1"/>
  <c r="H34" i="4"/>
  <c r="L34" i="4" s="1"/>
  <c r="H35" i="4"/>
  <c r="L35" i="4" s="1"/>
  <c r="H36" i="4"/>
  <c r="L36" i="4" s="1"/>
  <c r="H29" i="4"/>
  <c r="L29" i="4" s="1"/>
  <c r="H28" i="4"/>
  <c r="L28" i="4" s="1"/>
  <c r="H27" i="4"/>
  <c r="L27" i="4" s="1"/>
  <c r="H26" i="4"/>
  <c r="L26" i="4" s="1"/>
  <c r="H24" i="4"/>
  <c r="L24" i="4" s="1"/>
  <c r="E27" i="4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25" i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</calcChain>
</file>

<file path=xl/sharedStrings.xml><?xml version="1.0" encoding="utf-8"?>
<sst xmlns="http://schemas.openxmlformats.org/spreadsheetml/2006/main" count="200" uniqueCount="101">
  <si>
    <t>Tester Initials or Certification No.</t>
  </si>
  <si>
    <t>Grading &amp; Base Manual  5-692.XXX</t>
  </si>
  <si>
    <t>mm</t>
  </si>
  <si>
    <t>Comments:</t>
  </si>
  <si>
    <t>Station (or X-Coordinate)</t>
  </si>
  <si>
    <t>Roadway Lane and Offset (or Y-Coordinate)</t>
  </si>
  <si>
    <t>LOCATION</t>
  </si>
  <si>
    <t>Page No.</t>
  </si>
  <si>
    <t>Test No.</t>
  </si>
  <si>
    <t>Date</t>
  </si>
  <si>
    <t>Project No.</t>
  </si>
  <si>
    <t>SHEAR STRENGTH METHOD</t>
  </si>
  <si>
    <t>DYNAMIC CONE PENETROMETER</t>
  </si>
  <si>
    <t>Reading (mm)</t>
  </si>
  <si>
    <t>Blow Count</t>
  </si>
  <si>
    <t>(A)</t>
  </si>
  <si>
    <t>(B)</t>
  </si>
  <si>
    <t>(C)</t>
  </si>
  <si>
    <t>(D)</t>
  </si>
  <si>
    <t>(E)</t>
  </si>
  <si>
    <t>(F)</t>
  </si>
  <si>
    <t>(G)</t>
  </si>
  <si>
    <t>(H)</t>
  </si>
  <si>
    <t>(I)</t>
  </si>
  <si>
    <t>(J)</t>
  </si>
  <si>
    <t>(K)</t>
  </si>
  <si>
    <t>(L)</t>
  </si>
  <si>
    <t>(M)</t>
  </si>
  <si>
    <t>(N)</t>
  </si>
  <si>
    <t>(O)</t>
  </si>
  <si>
    <t>(P)</t>
  </si>
  <si>
    <t>(Q)</t>
  </si>
  <si>
    <t>(R)</t>
  </si>
  <si>
    <t>(S)</t>
  </si>
  <si>
    <t>(T)</t>
  </si>
  <si>
    <t>(U)</t>
  </si>
  <si>
    <t>(V)</t>
  </si>
  <si>
    <t>(W)</t>
  </si>
  <si>
    <t>(X)</t>
  </si>
  <si>
    <t>(Y)</t>
  </si>
  <si>
    <t>(Z)</t>
  </si>
  <si>
    <t>(AA)</t>
  </si>
  <si>
    <t>(AB)</t>
  </si>
  <si>
    <t>(AC)</t>
  </si>
  <si>
    <t>(AD)</t>
  </si>
  <si>
    <t>Pass / Fail</t>
  </si>
  <si>
    <t>Passing Criteria</t>
  </si>
  <si>
    <r>
      <t xml:space="preserve">Seating </t>
    </r>
    <r>
      <rPr>
        <sz val="9"/>
        <rFont val="Calibri"/>
        <family val="2"/>
      </rPr>
      <t>≤ 40 mm</t>
    </r>
  </si>
  <si>
    <t>DPI ≤ 10 mm/blow</t>
  </si>
  <si>
    <t>(D - C)  / 3</t>
  </si>
  <si>
    <t>(E - D)  / 3</t>
  </si>
  <si>
    <t>(F - E)  / 3</t>
  </si>
  <si>
    <t>(G - F)  / 3</t>
  </si>
  <si>
    <t>(H - G)  / 3</t>
  </si>
  <si>
    <t>(I - H)  / 3</t>
  </si>
  <si>
    <t>(J - I)  / 3</t>
  </si>
  <si>
    <t>(K - J)  / 3</t>
  </si>
  <si>
    <t>(L - K)  / 3</t>
  </si>
  <si>
    <t>(M - L)  / 3</t>
  </si>
  <si>
    <t>(N - M,)  / 3</t>
  </si>
  <si>
    <t>(O - N)  / 3</t>
  </si>
  <si>
    <t>(P - O)  / 3</t>
  </si>
  <si>
    <t>(Q - P)  / 3</t>
  </si>
  <si>
    <t>(R - Q)  / 3</t>
  </si>
  <si>
    <t>(S - R)  / 3</t>
  </si>
  <si>
    <t>(T - S)  / 3</t>
  </si>
  <si>
    <t>(U - T)  / 3</t>
  </si>
  <si>
    <t>(V - U)  / 3</t>
  </si>
  <si>
    <t>(W - V)  / 3</t>
  </si>
  <si>
    <t>(X - W)  / 3</t>
  </si>
  <si>
    <t>(Y - X)  / 3</t>
  </si>
  <si>
    <t>(Z - Y)  / 3</t>
  </si>
  <si>
    <t>(AA - Z)  / 3</t>
  </si>
  <si>
    <t>(AB-AA) / 3</t>
  </si>
  <si>
    <t>Gradation Test No.</t>
  </si>
  <si>
    <t>Formula</t>
  </si>
  <si>
    <t xml:space="preserve">Seating (mm) </t>
  </si>
  <si>
    <t>DPI (mm/blow)</t>
  </si>
  <si>
    <t>Lift Thickness</t>
  </si>
  <si>
    <t>(C - B)</t>
  </si>
  <si>
    <t>(AC-AB) / 3</t>
  </si>
  <si>
    <t>Estimated DCP Reading at Bottom of Lift</t>
  </si>
  <si>
    <t>(A+B)</t>
  </si>
  <si>
    <t>Last DCP Reading</t>
  </si>
  <si>
    <t>Thickness of Layer Tested</t>
  </si>
  <si>
    <t>(AE)</t>
  </si>
  <si>
    <t>(AF)</t>
  </si>
  <si>
    <t>(AE - B)</t>
  </si>
  <si>
    <t xml:space="preserve">For Full Depth Reclamation or Bit Content ≥ 2.5% </t>
  </si>
  <si>
    <t>G&amp;B-205 (06/26/15)</t>
  </si>
  <si>
    <r>
      <t>Test the entire</t>
    </r>
    <r>
      <rPr>
        <i/>
        <sz val="9"/>
        <rFont val="Arial"/>
        <family val="2"/>
      </rPr>
      <t>lift</t>
    </r>
  </si>
  <si>
    <t>Thickness</t>
  </si>
  <si>
    <t>No. of Blows</t>
  </si>
  <si>
    <t>Test the entire lift. See chart above for number of required blows per thickness of FDR or Base.</t>
  </si>
  <si>
    <t>&gt; 5 to 6"</t>
  </si>
  <si>
    <t>&gt; 6 to 7"</t>
  </si>
  <si>
    <t>&gt; 7 to 8"</t>
  </si>
  <si>
    <t>&gt; 8 to 9"</t>
  </si>
  <si>
    <t>&gt; 9"</t>
  </si>
  <si>
    <t>0 to 5"</t>
  </si>
  <si>
    <t>G&amp;B-205 (06/07/17)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</si>
</sst>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/yy;@"/>
    <numFmt numFmtId="165" formatCode="0.000"/>
    <numFmt numFmtId="166" formatCode="0.0"/>
  </numFmts>
  <fonts count="1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7"/>
      <name val="Arial"/>
      <family val="2"/>
    </font>
    <font>
      <sz val="17"/>
      <name val="Arial"/>
      <family val="2"/>
    </font>
    <font>
      <sz val="9"/>
      <name val="Calibri"/>
      <family val="2"/>
    </font>
    <font>
      <i/>
      <sz val="9"/>
      <name val="Arial"/>
      <family val="2"/>
    </font>
    <font>
      <b/>
      <sz val="10"/>
      <name val="Times New Roman"/>
      <family val="1"/>
    </font>
    <font>
      <b/>
      <i/>
      <u/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9">
    <xf numFmtId="0" fontId="0" fillId="0" borderId="0" xfId="0"/>
    <xf numFmtId="0" fontId="0" fillId="0" borderId="0" xfId="0" applyBorder="1" applyProtection="1"/>
    <xf numFmtId="0" fontId="0" fillId="2" borderId="0" xfId="0" applyFill="1" applyProtection="1"/>
    <xf numFmtId="0" fontId="0" fillId="0" borderId="0" xfId="0" applyProtection="1"/>
    <xf numFmtId="0" fontId="0" fillId="2" borderId="0" xfId="0" applyFill="1" applyBorder="1" applyProtection="1"/>
    <xf numFmtId="0" fontId="0" fillId="2" borderId="0" xfId="0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9" fillId="0" borderId="5" xfId="0" applyFont="1" applyFill="1" applyBorder="1" applyAlignment="1" applyProtection="1">
      <alignment horizontal="center"/>
    </xf>
    <xf numFmtId="0" fontId="4" fillId="0" borderId="0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center" vertical="center"/>
    </xf>
    <xf numFmtId="166" fontId="5" fillId="0" borderId="1" xfId="0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Fill="1" applyBorder="1" applyAlignment="1" applyProtection="1">
      <alignment horizontal="center" vertical="center"/>
    </xf>
    <xf numFmtId="165" fontId="5" fillId="3" borderId="0" xfId="0" applyNumberFormat="1" applyFont="1" applyFill="1" applyBorder="1" applyAlignment="1" applyProtection="1">
      <alignment horizontal="center" vertical="center"/>
    </xf>
    <xf numFmtId="166" fontId="5" fillId="4" borderId="1" xfId="0" applyNumberFormat="1" applyFont="1" applyFill="1" applyBorder="1" applyAlignment="1" applyProtection="1">
      <alignment horizontal="center" vertical="center"/>
    </xf>
    <xf numFmtId="166" fontId="5" fillId="4" borderId="2" xfId="0" applyNumberFormat="1" applyFont="1" applyFill="1" applyBorder="1" applyAlignment="1" applyProtection="1">
      <alignment horizontal="center" vertical="center"/>
    </xf>
    <xf numFmtId="165" fontId="5" fillId="0" borderId="4" xfId="0" applyNumberFormat="1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vertical="center"/>
    </xf>
    <xf numFmtId="1" fontId="9" fillId="0" borderId="0" xfId="0" applyNumberFormat="1" applyFont="1" applyBorder="1" applyAlignment="1" applyProtection="1"/>
    <xf numFmtId="0" fontId="5" fillId="0" borderId="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</xf>
    <xf numFmtId="0" fontId="4" fillId="4" borderId="3" xfId="0" applyFont="1" applyFill="1" applyBorder="1" applyAlignment="1" applyProtection="1">
      <alignment horizontal="center" vertical="center"/>
    </xf>
    <xf numFmtId="165" fontId="4" fillId="3" borderId="0" xfId="0" applyNumberFormat="1" applyFont="1" applyFill="1" applyBorder="1" applyAlignment="1" applyProtection="1">
      <alignment horizontal="center" vertical="center"/>
    </xf>
    <xf numFmtId="164" fontId="12" fillId="0" borderId="7" xfId="0" applyNumberFormat="1" applyFont="1" applyFill="1" applyBorder="1" applyAlignment="1" applyProtection="1">
      <alignment vertical="center"/>
    </xf>
    <xf numFmtId="164" fontId="4" fillId="0" borderId="0" xfId="0" applyNumberFormat="1" applyFont="1" applyFill="1" applyBorder="1" applyAlignment="1" applyProtection="1">
      <alignment vertical="center"/>
    </xf>
    <xf numFmtId="0" fontId="0" fillId="5" borderId="0" xfId="0" applyFill="1" applyProtection="1"/>
    <xf numFmtId="0" fontId="2" fillId="5" borderId="0" xfId="0" applyFont="1" applyFill="1" applyBorder="1" applyAlignment="1" applyProtection="1">
      <alignment vertical="center"/>
    </xf>
    <xf numFmtId="0" fontId="10" fillId="5" borderId="0" xfId="0" applyFont="1" applyFill="1" applyBorder="1" applyAlignment="1" applyProtection="1"/>
    <xf numFmtId="0" fontId="0" fillId="5" borderId="0" xfId="0" applyFill="1" applyAlignment="1" applyProtection="1">
      <alignment vertical="center" wrapText="1"/>
    </xf>
    <xf numFmtId="0" fontId="10" fillId="5" borderId="0" xfId="0" applyFont="1" applyFill="1" applyBorder="1" applyAlignment="1" applyProtection="1">
      <alignment horizontal="right"/>
    </xf>
    <xf numFmtId="0" fontId="14" fillId="5" borderId="0" xfId="0" applyFont="1" applyFill="1" applyAlignment="1" applyProtection="1">
      <alignment vertical="center" wrapText="1"/>
    </xf>
    <xf numFmtId="0" fontId="8" fillId="5" borderId="0" xfId="0" applyFont="1" applyFill="1" applyAlignment="1" applyProtection="1">
      <alignment horizontal="center" vertical="center" wrapText="1"/>
    </xf>
    <xf numFmtId="0" fontId="11" fillId="5" borderId="0" xfId="0" applyFont="1" applyFill="1" applyAlignment="1" applyProtection="1">
      <alignment vertical="center" wrapText="1"/>
    </xf>
    <xf numFmtId="0" fontId="0" fillId="5" borderId="0" xfId="0" applyFill="1" applyAlignment="1" applyProtection="1"/>
    <xf numFmtId="0" fontId="3" fillId="5" borderId="0" xfId="0" applyFont="1" applyFill="1" applyAlignment="1" applyProtection="1"/>
    <xf numFmtId="0" fontId="9" fillId="5" borderId="0" xfId="0" applyFont="1" applyFill="1" applyBorder="1" applyAlignment="1" applyProtection="1">
      <alignment horizontal="center"/>
    </xf>
    <xf numFmtId="1" fontId="9" fillId="5" borderId="0" xfId="0" applyNumberFormat="1" applyFont="1" applyFill="1" applyBorder="1" applyAlignment="1" applyProtection="1"/>
    <xf numFmtId="0" fontId="9" fillId="5" borderId="0" xfId="0" applyFont="1" applyFill="1" applyBorder="1" applyAlignment="1" applyProtection="1"/>
    <xf numFmtId="0" fontId="0" fillId="5" borderId="0" xfId="0" applyFill="1" applyBorder="1" applyAlignment="1" applyProtection="1">
      <alignment vertical="center"/>
    </xf>
    <xf numFmtId="0" fontId="0" fillId="5" borderId="0" xfId="0" applyFill="1" applyAlignment="1" applyProtection="1">
      <alignment vertical="center"/>
    </xf>
    <xf numFmtId="0" fontId="0" fillId="2" borderId="0" xfId="0" applyFill="1" applyAlignment="1" applyProtection="1"/>
    <xf numFmtId="0" fontId="0" fillId="3" borderId="0" xfId="0" applyFill="1" applyAlignment="1" applyProtection="1"/>
    <xf numFmtId="0" fontId="0" fillId="2" borderId="0" xfId="0" applyFill="1" applyBorder="1" applyAlignment="1" applyProtection="1">
      <alignment horizontal="center"/>
    </xf>
    <xf numFmtId="0" fontId="4" fillId="0" borderId="3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0" fontId="0" fillId="0" borderId="1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5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/>
    </xf>
    <xf numFmtId="165" fontId="5" fillId="0" borderId="6" xfId="0" applyNumberFormat="1" applyFon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/>
    </xf>
    <xf numFmtId="0" fontId="12" fillId="5" borderId="0" xfId="0" applyFont="1" applyFill="1" applyBorder="1" applyAlignment="1" applyProtection="1">
      <alignment vertical="center"/>
    </xf>
    <xf numFmtId="0" fontId="4" fillId="4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right" vertical="center"/>
    </xf>
    <xf numFmtId="0" fontId="12" fillId="0" borderId="0" xfId="0" applyFont="1" applyFill="1" applyBorder="1" applyAlignment="1" applyProtection="1">
      <alignment vertical="center"/>
    </xf>
    <xf numFmtId="0" fontId="4" fillId="0" borderId="3" xfId="0" applyFont="1" applyFill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vertical="center"/>
    </xf>
    <xf numFmtId="0" fontId="5" fillId="0" borderId="2" xfId="0" applyFont="1" applyBorder="1" applyAlignment="1" applyProtection="1">
      <alignment horizontal="right" vertical="center"/>
    </xf>
    <xf numFmtId="0" fontId="12" fillId="0" borderId="0" xfId="0" applyFont="1" applyBorder="1" applyAlignment="1" applyProtection="1"/>
    <xf numFmtId="165" fontId="5" fillId="0" borderId="3" xfId="0" applyNumberFormat="1" applyFont="1" applyFill="1" applyBorder="1" applyAlignment="1" applyProtection="1">
      <alignment horizontal="center" vertical="center"/>
      <protection locked="0"/>
    </xf>
    <xf numFmtId="165" fontId="5" fillId="0" borderId="2" xfId="0" applyNumberFormat="1" applyFont="1" applyFill="1" applyBorder="1" applyAlignment="1" applyProtection="1">
      <alignment horizontal="center" vertical="center"/>
      <protection locked="0"/>
    </xf>
    <xf numFmtId="0" fontId="12" fillId="5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right" vertical="center"/>
    </xf>
    <xf numFmtId="0" fontId="12" fillId="6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right"/>
    </xf>
    <xf numFmtId="0" fontId="16" fillId="0" borderId="8" xfId="0" applyFont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center" vertical="center" wrapText="1"/>
    </xf>
    <xf numFmtId="1" fontId="12" fillId="0" borderId="6" xfId="0" applyNumberFormat="1" applyFont="1" applyFill="1" applyBorder="1" applyAlignment="1" applyProtection="1">
      <alignment horizontal="center" vertical="center"/>
      <protection locked="0"/>
    </xf>
    <xf numFmtId="164" fontId="4" fillId="0" borderId="0" xfId="0" applyNumberFormat="1" applyFont="1" applyFill="1" applyBorder="1" applyAlignment="1" applyProtection="1">
      <alignment horizontal="left" vertical="center"/>
    </xf>
    <xf numFmtId="0" fontId="4" fillId="0" borderId="6" xfId="0" applyFont="1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vertical="center"/>
    </xf>
    <xf numFmtId="0" fontId="4" fillId="0" borderId="2" xfId="0" applyFont="1" applyFill="1" applyBorder="1" applyAlignment="1" applyProtection="1">
      <alignment vertical="center"/>
    </xf>
    <xf numFmtId="0" fontId="12" fillId="0" borderId="6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left" vertical="center"/>
    </xf>
    <xf numFmtId="1" fontId="4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/>
    </xf>
    <xf numFmtId="165" fontId="5" fillId="0" borderId="3" xfId="0" applyNumberFormat="1" applyFont="1" applyFill="1" applyBorder="1" applyAlignment="1" applyProtection="1">
      <alignment horizontal="center" vertical="center"/>
    </xf>
    <xf numFmtId="165" fontId="5" fillId="0" borderId="2" xfId="0" applyNumberFormat="1" applyFont="1" applyFill="1" applyBorder="1" applyAlignment="1" applyProtection="1">
      <alignment horizontal="center" vertical="center"/>
    </xf>
    <xf numFmtId="166" fontId="5" fillId="0" borderId="3" xfId="0" applyNumberFormat="1" applyFont="1" applyFill="1" applyBorder="1" applyAlignment="1" applyProtection="1">
      <alignment horizontal="center" vertical="center"/>
      <protection locked="0"/>
    </xf>
    <xf numFmtId="166" fontId="5" fillId="0" borderId="2" xfId="0" applyNumberFormat="1" applyFont="1" applyFill="1" applyBorder="1" applyAlignment="1" applyProtection="1">
      <alignment horizontal="center" vertical="center"/>
      <protection locked="0"/>
    </xf>
    <xf numFmtId="165" fontId="5" fillId="0" borderId="6" xfId="0" applyNumberFormat="1" applyFont="1" applyFill="1" applyBorder="1" applyAlignment="1" applyProtection="1">
      <alignment horizontal="center" vertical="center"/>
    </xf>
    <xf numFmtId="165" fontId="5" fillId="0" borderId="3" xfId="0" applyNumberFormat="1" applyFont="1" applyFill="1" applyBorder="1" applyAlignment="1" applyProtection="1">
      <alignment horizontal="center" vertical="center"/>
      <protection locked="0"/>
    </xf>
    <xf numFmtId="165" fontId="5" fillId="0" borderId="2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center"/>
    </xf>
    <xf numFmtId="1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1" fontId="5" fillId="0" borderId="3" xfId="0" applyNumberFormat="1" applyFont="1" applyFill="1" applyBorder="1" applyAlignment="1" applyProtection="1">
      <alignment horizontal="center" vertical="center"/>
    </xf>
    <xf numFmtId="1" fontId="5" fillId="0" borderId="2" xfId="0" applyNumberFormat="1" applyFont="1" applyFill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left" vertical="top"/>
    </xf>
    <xf numFmtId="0" fontId="5" fillId="0" borderId="0" xfId="0" applyFont="1" applyBorder="1" applyAlignment="1" applyProtection="1">
      <alignment horizontal="left" vertical="top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left" vertical="center"/>
    </xf>
    <xf numFmtId="165" fontId="5" fillId="0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center" vertical="center"/>
    </xf>
    <xf numFmtId="1" fontId="4" fillId="0" borderId="0" xfId="0" applyNumberFormat="1" applyFont="1" applyFill="1" applyBorder="1" applyAlignment="1" applyProtection="1">
      <alignment horizontal="center" vertical="center"/>
    </xf>
    <xf numFmtId="164" fontId="4" fillId="0" borderId="6" xfId="0" applyNumberFormat="1" applyFont="1" applyFill="1" applyBorder="1" applyAlignment="1" applyProtection="1">
      <alignment horizontal="left" vertical="center"/>
    </xf>
    <xf numFmtId="164" fontId="12" fillId="0" borderId="6" xfId="0" applyNumberFormat="1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1" fontId="9" fillId="0" borderId="1" xfId="0" applyNumberFormat="1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vertical="center"/>
    </xf>
    <xf numFmtId="1" fontId="12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Border="1" applyAlignment="1" applyProtection="1">
      <alignment horizontal="center"/>
    </xf>
    <xf numFmtId="0" fontId="4" fillId="0" borderId="0" xfId="0" applyFont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12" fillId="5" borderId="0" xfId="0" applyFont="1" applyFill="1" applyBorder="1" applyAlignment="1" applyProtection="1">
      <alignment horizontal="center" vertical="center"/>
    </xf>
    <xf numFmtId="165" fontId="4" fillId="3" borderId="6" xfId="0" applyNumberFormat="1" applyFont="1" applyFill="1" applyBorder="1" applyAlignment="1" applyProtection="1">
      <alignment horizontal="center" vertical="center"/>
    </xf>
    <xf numFmtId="165" fontId="5" fillId="3" borderId="6" xfId="0" applyNumberFormat="1" applyFont="1" applyFill="1" applyBorder="1" applyAlignment="1" applyProtection="1">
      <alignment horizontal="center" vertical="center"/>
    </xf>
    <xf numFmtId="165" fontId="5" fillId="4" borderId="3" xfId="0" applyNumberFormat="1" applyFont="1" applyFill="1" applyBorder="1" applyAlignment="1" applyProtection="1">
      <alignment horizontal="center" vertical="center"/>
    </xf>
    <xf numFmtId="165" fontId="5" fillId="4" borderId="1" xfId="0" applyNumberFormat="1" applyFont="1" applyFill="1" applyBorder="1" applyAlignment="1" applyProtection="1">
      <alignment horizontal="center" vertical="center"/>
    </xf>
    <xf numFmtId="165" fontId="5" fillId="4" borderId="2" xfId="0" applyNumberFormat="1" applyFont="1" applyFill="1" applyBorder="1" applyAlignment="1" applyProtection="1">
      <alignment horizontal="center" vertical="center"/>
    </xf>
    <xf numFmtId="0" fontId="12" fillId="6" borderId="3" xfId="0" applyFont="1" applyFill="1" applyBorder="1" applyAlignment="1" applyProtection="1">
      <alignment horizontal="center" vertical="center"/>
      <protection locked="0"/>
    </xf>
    <xf numFmtId="0" fontId="12" fillId="6" borderId="2" xfId="0" applyFont="1" applyFill="1" applyBorder="1" applyAlignment="1" applyProtection="1">
      <alignment horizontal="center" vertical="center"/>
      <protection locked="0"/>
    </xf>
    <xf numFmtId="1" fontId="4" fillId="6" borderId="6" xfId="0" applyNumberFormat="1" applyFont="1" applyFill="1" applyBorder="1" applyAlignment="1" applyProtection="1">
      <alignment horizontal="center" vertical="center"/>
      <protection locked="0"/>
    </xf>
    <xf numFmtId="164" fontId="12" fillId="6" borderId="6" xfId="0" applyNumberFormat="1" applyFont="1" applyFill="1" applyBorder="1" applyAlignment="1" applyProtection="1">
      <alignment horizontal="center" vertical="center"/>
      <protection locked="0"/>
    </xf>
    <xf numFmtId="1" fontId="12" fillId="6" borderId="6" xfId="0" applyNumberFormat="1" applyFont="1" applyFill="1" applyBorder="1" applyAlignment="1" applyProtection="1">
      <alignment horizontal="center" vertical="center"/>
      <protection locked="0"/>
    </xf>
    <xf numFmtId="0" fontId="12" fillId="6" borderId="6" xfId="0" applyFont="1" applyFill="1" applyBorder="1" applyAlignment="1" applyProtection="1">
      <alignment horizontal="center" vertical="center"/>
      <protection locked="0"/>
    </xf>
    <xf numFmtId="164" fontId="17" fillId="0" borderId="6" xfId="0" applyNumberFormat="1" applyFont="1" applyFill="1" applyBorder="1" applyAlignment="1" applyProtection="1">
      <alignment horizontal="center" vertical="center"/>
    </xf>
    <xf numFmtId="0" fontId="17" fillId="0" borderId="6" xfId="0" applyFont="1" applyBorder="1" applyAlignment="1">
      <alignment horizontal="center" vertical="center"/>
    </xf>
    <xf numFmtId="164" fontId="1" fillId="0" borderId="6" xfId="0" applyNumberFormat="1" applyFont="1" applyFill="1" applyBorder="1" applyAlignment="1" applyProtection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1" fontId="1" fillId="0" borderId="6" xfId="0" applyNumberFormat="1" applyFont="1" applyFill="1" applyBorder="1" applyAlignment="1" applyProtection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 applyProtection="1">
      <alignment horizontal="center"/>
    </xf>
    <xf numFmtId="0" fontId="1" fillId="0" borderId="6" xfId="0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5" fillId="6" borderId="3" xfId="0" applyNumberFormat="1" applyFont="1" applyFill="1" applyBorder="1" applyAlignment="1" applyProtection="1">
      <alignment horizontal="center" vertical="center"/>
      <protection locked="0"/>
    </xf>
    <xf numFmtId="1" fontId="5" fillId="6" borderId="2" xfId="0" applyNumberFormat="1" applyFont="1" applyFill="1" applyBorder="1" applyAlignment="1" applyProtection="1">
      <alignment horizontal="center" vertical="center"/>
      <protection locked="0"/>
    </xf>
    <xf numFmtId="0" fontId="18" fillId="0" borderId="8" xfId="0" applyFont="1" applyBorder="1" applyAlignment="1" applyProtection="1">
      <alignment horizontal="center" vertical="center" wrapText="1"/>
    </xf>
    <xf numFmtId="1" fontId="5" fillId="0" borderId="6" xfId="0" applyNumberFormat="1" applyFont="1" applyFill="1" applyBorder="1" applyAlignment="1" applyProtection="1">
      <alignment horizontal="center" vertical="center"/>
    </xf>
    <xf numFmtId="1" fontId="5" fillId="6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/>
    </xf>
  </cellXfs>
  <cellStyles count="2">
    <cellStyle name="Normal" xfId="0" builtinId="0"/>
    <cellStyle name="Normal 3" xfId="1"/>
  </cellStyles>
  <dxfs count="4">
    <dxf>
      <fill>
        <patternFill>
          <bgColor theme="6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6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200025</xdr:colOff>
          <xdr:row>3</xdr:row>
          <xdr:rowOff>76200</xdr:rowOff>
        </xdr:from>
        <xdr:to>
          <xdr:col>5</xdr:col>
          <xdr:colOff>104775</xdr:colOff>
          <xdr:row>6</xdr:row>
          <xdr:rowOff>19050</xdr:rowOff>
        </xdr:to>
        <xdr:sp macro="" textlink="">
          <xdr:nvSpPr>
            <xdr:cNvPr id="1041" name="Object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200025</xdr:colOff>
          <xdr:row>3</xdr:row>
          <xdr:rowOff>76200</xdr:rowOff>
        </xdr:from>
        <xdr:to>
          <xdr:col>5</xdr:col>
          <xdr:colOff>104775</xdr:colOff>
          <xdr:row>6</xdr:row>
          <xdr:rowOff>19050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U149"/>
  <sheetViews>
    <sheetView showGridLines="0" view="pageBreakPreview" zoomScaleNormal="100" zoomScaleSheetLayoutView="100" workbookViewId="0">
      <selection activeCell="F4" sqref="F4:P4"/>
    </sheetView>
  </sheetViews>
  <sheetFormatPr defaultColWidth="8.85546875" defaultRowHeight="12.75" x14ac:dyDescent="0.2"/>
  <cols>
    <col min="1" max="3" width="8.85546875" style="3" customWidth="1"/>
    <col min="4" max="4" width="5.85546875" style="3" customWidth="1"/>
    <col min="5" max="5" width="6.5703125" style="3" customWidth="1"/>
    <col min="6" max="6" width="5.85546875" style="3" customWidth="1"/>
    <col min="7" max="7" width="9.28515625" style="3" customWidth="1"/>
    <col min="8" max="8" width="10" style="3" customWidth="1"/>
    <col min="9" max="18" width="5.85546875" style="3" customWidth="1"/>
    <col min="19" max="19" width="9.140625" style="2" customWidth="1"/>
    <col min="20" max="20" width="0" style="2" hidden="1" customWidth="1"/>
    <col min="21" max="125" width="9.140625" style="2" customWidth="1"/>
    <col min="126" max="16384" width="8.85546875" style="3"/>
  </cols>
  <sheetData>
    <row r="1" spans="1:28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8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8" ht="13.5" customHeight="1" x14ac:dyDescent="0.25">
      <c r="A3" s="2"/>
      <c r="B3" s="2"/>
      <c r="C3" s="2"/>
      <c r="D3" s="73" t="s">
        <v>89</v>
      </c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26"/>
      <c r="R3" s="26"/>
    </row>
    <row r="4" spans="1:28" ht="21" customHeight="1" x14ac:dyDescent="0.25">
      <c r="A4" s="2"/>
      <c r="B4" s="2"/>
      <c r="C4" s="2"/>
      <c r="D4" s="51"/>
      <c r="E4" s="51"/>
      <c r="F4" s="71" t="s">
        <v>88</v>
      </c>
      <c r="G4" s="72"/>
      <c r="H4" s="72"/>
      <c r="I4" s="72"/>
      <c r="J4" s="72"/>
      <c r="K4" s="72"/>
      <c r="L4" s="72"/>
      <c r="M4" s="72"/>
      <c r="N4" s="72"/>
      <c r="O4" s="72"/>
      <c r="P4" s="72"/>
      <c r="Q4" s="27"/>
      <c r="R4" s="28"/>
    </row>
    <row r="5" spans="1:28" ht="19.5" customHeight="1" x14ac:dyDescent="0.2">
      <c r="A5" s="2"/>
      <c r="B5" s="2"/>
      <c r="C5" s="2"/>
      <c r="D5" s="1"/>
      <c r="E5" s="1"/>
      <c r="F5" s="70" t="s">
        <v>11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29"/>
      <c r="R5" s="30"/>
    </row>
    <row r="6" spans="1:28" ht="20.100000000000001" customHeight="1" x14ac:dyDescent="0.2">
      <c r="A6" s="2"/>
      <c r="B6" s="2"/>
      <c r="C6" s="2"/>
      <c r="D6" s="1"/>
      <c r="E6" s="1"/>
      <c r="F6" s="82" t="s">
        <v>12</v>
      </c>
      <c r="G6" s="82"/>
      <c r="H6" s="82"/>
      <c r="I6" s="82"/>
      <c r="J6" s="82"/>
      <c r="K6" s="82"/>
      <c r="L6" s="82"/>
      <c r="M6" s="82"/>
      <c r="N6" s="82"/>
      <c r="O6" s="82"/>
      <c r="P6" s="82"/>
      <c r="Q6" s="31"/>
      <c r="R6" s="30"/>
    </row>
    <row r="7" spans="1:28" ht="15.75" x14ac:dyDescent="0.25">
      <c r="A7" s="2"/>
      <c r="B7" s="2"/>
      <c r="C7" s="2"/>
      <c r="D7" s="1"/>
      <c r="E7" s="1"/>
      <c r="F7" s="91" t="s">
        <v>1</v>
      </c>
      <c r="G7" s="91"/>
      <c r="H7" s="91"/>
      <c r="I7" s="91"/>
      <c r="J7" s="91"/>
      <c r="K7" s="91"/>
      <c r="L7" s="91"/>
      <c r="M7" s="91"/>
      <c r="N7" s="91"/>
      <c r="O7" s="91"/>
      <c r="P7" s="91"/>
      <c r="Q7" s="32"/>
      <c r="R7" s="33"/>
    </row>
    <row r="8" spans="1:28" ht="12" customHeight="1" x14ac:dyDescent="0.2">
      <c r="A8" s="2"/>
      <c r="B8" s="2"/>
      <c r="C8" s="2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9"/>
      <c r="R8" s="39"/>
      <c r="S8" s="39"/>
      <c r="T8" s="39"/>
      <c r="U8" s="39"/>
      <c r="V8" s="39"/>
      <c r="W8" s="39"/>
    </row>
    <row r="9" spans="1:28" ht="18" customHeight="1" x14ac:dyDescent="0.25">
      <c r="A9" s="2"/>
      <c r="B9" s="2"/>
      <c r="C9" s="2"/>
      <c r="D9" s="78" t="s">
        <v>10</v>
      </c>
      <c r="E9" s="78"/>
      <c r="F9" s="78"/>
      <c r="G9" s="80"/>
      <c r="H9" s="81"/>
      <c r="I9" s="61"/>
      <c r="J9" s="61"/>
      <c r="K9" s="49"/>
      <c r="L9" s="87" t="s">
        <v>7</v>
      </c>
      <c r="M9" s="88"/>
      <c r="N9" s="89"/>
      <c r="O9" s="90"/>
      <c r="P9" s="90"/>
      <c r="Q9" s="52"/>
      <c r="R9" s="52"/>
      <c r="Z9" s="4"/>
      <c r="AA9" s="4"/>
      <c r="AB9" s="4"/>
    </row>
    <row r="10" spans="1:28" ht="18" customHeight="1" x14ac:dyDescent="0.25">
      <c r="A10" s="2"/>
      <c r="B10" s="2"/>
      <c r="C10" s="2"/>
      <c r="D10" s="7"/>
      <c r="E10" s="7"/>
      <c r="F10" s="7"/>
      <c r="G10" s="7"/>
      <c r="H10" s="7"/>
      <c r="I10" s="7"/>
      <c r="J10" s="7"/>
      <c r="K10" s="49"/>
      <c r="L10" s="49"/>
      <c r="M10" s="49"/>
      <c r="N10" s="49"/>
      <c r="O10" s="49"/>
      <c r="P10" s="49"/>
      <c r="Q10" s="34"/>
      <c r="R10" s="34"/>
      <c r="Z10" s="4"/>
      <c r="AA10" s="4"/>
      <c r="AB10" s="4"/>
    </row>
    <row r="11" spans="1:28" ht="18" customHeight="1" x14ac:dyDescent="0.2">
      <c r="A11" s="2"/>
      <c r="B11" s="2"/>
      <c r="C11" s="2"/>
      <c r="D11" s="42" t="s">
        <v>9</v>
      </c>
      <c r="E11" s="43"/>
      <c r="F11" s="43"/>
      <c r="G11" s="43"/>
      <c r="H11" s="44"/>
      <c r="I11" s="116"/>
      <c r="J11" s="116"/>
      <c r="K11" s="22"/>
      <c r="L11" s="77"/>
      <c r="M11" s="77"/>
      <c r="N11" s="77"/>
      <c r="O11" s="114"/>
      <c r="P11" s="114"/>
      <c r="Q11" s="48"/>
      <c r="R11" s="48"/>
      <c r="S11" s="121"/>
      <c r="T11" s="121"/>
      <c r="U11" s="121"/>
      <c r="V11" s="122"/>
      <c r="W11" s="122"/>
      <c r="X11" s="123"/>
      <c r="Y11" s="123"/>
      <c r="Z11" s="112"/>
      <c r="AA11" s="112"/>
      <c r="AB11" s="4"/>
    </row>
    <row r="12" spans="1:28" ht="18" customHeight="1" x14ac:dyDescent="0.25">
      <c r="A12" s="2"/>
      <c r="B12" s="2"/>
      <c r="C12" s="2"/>
      <c r="D12" s="42" t="s">
        <v>8</v>
      </c>
      <c r="E12" s="43"/>
      <c r="F12" s="43"/>
      <c r="G12" s="45"/>
      <c r="H12" s="46"/>
      <c r="I12" s="76"/>
      <c r="J12" s="76"/>
      <c r="K12" s="22"/>
      <c r="L12" s="115" t="s">
        <v>74</v>
      </c>
      <c r="M12" s="115"/>
      <c r="N12" s="115"/>
      <c r="O12" s="90"/>
      <c r="P12" s="90"/>
      <c r="Q12" s="48"/>
      <c r="R12" s="48"/>
      <c r="S12" s="124"/>
      <c r="T12" s="124"/>
      <c r="U12" s="124"/>
      <c r="V12" s="124"/>
      <c r="W12" s="124"/>
      <c r="X12" s="124"/>
      <c r="Y12" s="124"/>
      <c r="Z12" s="112"/>
      <c r="AA12" s="112"/>
      <c r="AB12" s="4"/>
    </row>
    <row r="13" spans="1:28" ht="18" customHeight="1" x14ac:dyDescent="0.2">
      <c r="A13" s="2"/>
      <c r="B13" s="2"/>
      <c r="C13" s="2"/>
      <c r="D13" s="42" t="s">
        <v>0</v>
      </c>
      <c r="E13" s="43"/>
      <c r="F13" s="43"/>
      <c r="G13" s="45"/>
      <c r="H13" s="46"/>
      <c r="I13" s="76"/>
      <c r="J13" s="76"/>
      <c r="K13" s="22"/>
      <c r="L13" s="77"/>
      <c r="M13" s="77"/>
      <c r="N13" s="77"/>
      <c r="O13" s="114"/>
      <c r="P13" s="114"/>
      <c r="Q13" s="48"/>
      <c r="R13" s="48"/>
      <c r="S13" s="125"/>
      <c r="T13" s="125"/>
      <c r="U13" s="125"/>
      <c r="V13" s="125"/>
      <c r="W13" s="125"/>
      <c r="X13" s="79"/>
      <c r="Y13" s="79"/>
      <c r="Z13" s="112"/>
      <c r="AA13" s="112"/>
      <c r="AB13" s="4"/>
    </row>
    <row r="14" spans="1:28" ht="18" customHeight="1" x14ac:dyDescent="0.25">
      <c r="A14" s="2"/>
      <c r="B14" s="2"/>
      <c r="C14" s="2"/>
      <c r="D14" s="120" t="s">
        <v>6</v>
      </c>
      <c r="E14" s="120"/>
      <c r="F14" s="120"/>
      <c r="G14" s="120"/>
      <c r="H14" s="120"/>
      <c r="I14" s="120"/>
      <c r="J14" s="120"/>
      <c r="K14" s="22"/>
      <c r="L14" s="23"/>
      <c r="M14" s="47"/>
      <c r="N14" s="47"/>
      <c r="O14" s="114"/>
      <c r="P14" s="114"/>
      <c r="Q14" s="48"/>
      <c r="R14" s="48"/>
      <c r="S14" s="126"/>
      <c r="T14" s="126"/>
      <c r="U14" s="126"/>
      <c r="V14" s="126"/>
      <c r="W14" s="126"/>
      <c r="X14" s="79"/>
      <c r="Y14" s="79"/>
      <c r="Z14" s="41"/>
      <c r="AA14" s="41"/>
      <c r="AB14" s="4"/>
    </row>
    <row r="15" spans="1:28" ht="18" customHeight="1" x14ac:dyDescent="0.2">
      <c r="A15" s="2"/>
      <c r="B15" s="2"/>
      <c r="C15" s="2"/>
      <c r="D15" s="117" t="s">
        <v>4</v>
      </c>
      <c r="E15" s="118"/>
      <c r="F15" s="118"/>
      <c r="G15" s="118"/>
      <c r="H15" s="119"/>
      <c r="I15" s="86"/>
      <c r="J15" s="86"/>
      <c r="K15" s="22"/>
      <c r="L15" s="77"/>
      <c r="M15" s="77"/>
      <c r="N15" s="77"/>
      <c r="O15" s="114"/>
      <c r="P15" s="114"/>
      <c r="Q15" s="52"/>
      <c r="R15" s="52"/>
      <c r="S15" s="4"/>
      <c r="T15" s="4"/>
      <c r="U15" s="4"/>
      <c r="V15" s="4"/>
      <c r="W15" s="4"/>
      <c r="X15" s="113"/>
      <c r="Y15" s="113"/>
      <c r="Z15" s="112"/>
      <c r="AA15" s="112"/>
      <c r="AB15" s="4"/>
    </row>
    <row r="16" spans="1:28" ht="18" customHeight="1" x14ac:dyDescent="0.25">
      <c r="A16" s="2"/>
      <c r="B16" s="2"/>
      <c r="C16" s="2"/>
      <c r="D16" s="83" t="s">
        <v>5</v>
      </c>
      <c r="E16" s="84"/>
      <c r="F16" s="84"/>
      <c r="G16" s="84"/>
      <c r="H16" s="85"/>
      <c r="I16" s="86"/>
      <c r="J16" s="86"/>
      <c r="K16" s="17"/>
      <c r="L16" s="17"/>
      <c r="M16" s="17"/>
      <c r="N16" s="17"/>
      <c r="O16" s="17"/>
      <c r="P16" s="17"/>
      <c r="Q16" s="35"/>
      <c r="R16" s="35"/>
      <c r="Z16" s="4"/>
      <c r="AA16" s="4"/>
      <c r="AB16" s="4"/>
    </row>
    <row r="17" spans="1:122" ht="18" customHeight="1" x14ac:dyDescent="0.2">
      <c r="A17" s="2"/>
      <c r="B17" s="2"/>
      <c r="C17" s="2"/>
      <c r="D17" s="8"/>
      <c r="E17" s="8"/>
      <c r="F17" s="8"/>
      <c r="G17" s="8"/>
      <c r="H17" s="8"/>
      <c r="I17" s="57"/>
      <c r="J17" s="57"/>
      <c r="K17" s="79"/>
      <c r="L17" s="79"/>
      <c r="M17" s="79"/>
      <c r="N17" s="79"/>
      <c r="O17" s="79"/>
      <c r="P17" s="79"/>
      <c r="Q17" s="127"/>
      <c r="R17" s="127"/>
      <c r="T17" s="4"/>
      <c r="U17" s="4"/>
      <c r="V17" s="4"/>
      <c r="W17" s="4"/>
      <c r="Z17" s="4"/>
      <c r="AA17" s="4"/>
      <c r="AB17" s="4"/>
    </row>
    <row r="18" spans="1:122" ht="18" customHeight="1" x14ac:dyDescent="0.2">
      <c r="A18" s="2"/>
      <c r="B18" s="2"/>
      <c r="C18" s="2"/>
      <c r="D18" s="58" t="s">
        <v>15</v>
      </c>
      <c r="E18" s="88" t="s">
        <v>78</v>
      </c>
      <c r="F18" s="88"/>
      <c r="G18" s="88"/>
      <c r="H18" s="56" t="s">
        <v>2</v>
      </c>
      <c r="I18" s="86"/>
      <c r="J18" s="86"/>
      <c r="K18" s="79"/>
      <c r="L18" s="79"/>
      <c r="M18" s="79"/>
      <c r="N18" s="79"/>
      <c r="O18" s="79"/>
      <c r="P18" s="79"/>
      <c r="Q18" s="127"/>
      <c r="R18" s="127"/>
      <c r="Z18" s="4"/>
      <c r="AA18" s="4"/>
      <c r="AB18" s="4"/>
    </row>
    <row r="19" spans="1:122" ht="18" customHeight="1" x14ac:dyDescent="0.25">
      <c r="A19" s="2"/>
      <c r="B19" s="2"/>
      <c r="C19" s="2"/>
      <c r="D19" s="99" t="s">
        <v>12</v>
      </c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36"/>
      <c r="R19" s="36"/>
      <c r="Z19" s="4"/>
      <c r="AA19" s="4"/>
      <c r="AB19" s="4"/>
    </row>
    <row r="20" spans="1:122" s="6" customFormat="1" ht="38.25" customHeight="1" x14ac:dyDescent="0.2">
      <c r="A20" s="5"/>
      <c r="B20" s="5"/>
      <c r="C20" s="5"/>
      <c r="D20" s="8"/>
      <c r="E20" s="18" t="s">
        <v>14</v>
      </c>
      <c r="F20" s="100" t="s">
        <v>13</v>
      </c>
      <c r="G20" s="100"/>
      <c r="H20" s="74" t="s">
        <v>90</v>
      </c>
      <c r="I20" s="75"/>
      <c r="J20" s="75"/>
      <c r="K20" s="75"/>
      <c r="L20" s="75"/>
      <c r="M20" s="75"/>
      <c r="N20" s="75"/>
      <c r="O20" s="75"/>
      <c r="P20" s="75"/>
      <c r="Q20" s="37"/>
      <c r="R20" s="37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</row>
    <row r="21" spans="1:122" s="6" customFormat="1" ht="18" customHeight="1" x14ac:dyDescent="0.2">
      <c r="A21" s="5"/>
      <c r="B21" s="5"/>
      <c r="C21" s="5"/>
      <c r="D21" s="19" t="s">
        <v>16</v>
      </c>
      <c r="E21" s="19">
        <v>0</v>
      </c>
      <c r="F21" s="94"/>
      <c r="G21" s="95"/>
      <c r="H21" s="101" t="s">
        <v>76</v>
      </c>
      <c r="I21" s="102"/>
      <c r="J21" s="92" t="s">
        <v>75</v>
      </c>
      <c r="K21" s="93"/>
      <c r="L21" s="96" t="s">
        <v>45</v>
      </c>
      <c r="M21" s="96"/>
      <c r="N21" s="129" t="s">
        <v>46</v>
      </c>
      <c r="O21" s="129"/>
      <c r="P21" s="129"/>
      <c r="Q21" s="38"/>
      <c r="R21" s="38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</row>
    <row r="22" spans="1:122" s="6" customFormat="1" ht="18" customHeight="1" x14ac:dyDescent="0.2">
      <c r="A22" s="5"/>
      <c r="B22" s="5"/>
      <c r="C22" s="5"/>
      <c r="D22" s="9" t="s">
        <v>17</v>
      </c>
      <c r="E22" s="19">
        <v>2</v>
      </c>
      <c r="F22" s="94"/>
      <c r="G22" s="95"/>
      <c r="H22" s="92"/>
      <c r="I22" s="93"/>
      <c r="J22" s="92" t="s">
        <v>79</v>
      </c>
      <c r="K22" s="93"/>
      <c r="L22" s="96"/>
      <c r="M22" s="96"/>
      <c r="N22" s="128" t="s">
        <v>47</v>
      </c>
      <c r="O22" s="128"/>
      <c r="P22" s="128"/>
      <c r="Q22" s="38"/>
      <c r="R22" s="38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</row>
    <row r="23" spans="1:122" s="6" customFormat="1" ht="18" customHeight="1" x14ac:dyDescent="0.2">
      <c r="A23" s="5"/>
      <c r="B23" s="5"/>
      <c r="C23" s="5"/>
      <c r="D23" s="20"/>
      <c r="E23" s="53"/>
      <c r="F23" s="13"/>
      <c r="G23" s="14"/>
      <c r="H23" s="103" t="s">
        <v>77</v>
      </c>
      <c r="I23" s="104"/>
      <c r="J23" s="92" t="s">
        <v>75</v>
      </c>
      <c r="K23" s="93"/>
      <c r="L23" s="130"/>
      <c r="M23" s="131"/>
      <c r="N23" s="131"/>
      <c r="O23" s="131"/>
      <c r="P23" s="132"/>
      <c r="Q23" s="38"/>
      <c r="R23" s="38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</row>
    <row r="24" spans="1:122" s="6" customFormat="1" ht="18" customHeight="1" x14ac:dyDescent="0.2">
      <c r="A24" s="5"/>
      <c r="B24" s="5"/>
      <c r="C24" s="5"/>
      <c r="D24" s="9" t="s">
        <v>18</v>
      </c>
      <c r="E24" s="19">
        <v>5</v>
      </c>
      <c r="F24" s="94"/>
      <c r="G24" s="95"/>
      <c r="H24" s="97"/>
      <c r="I24" s="98"/>
      <c r="J24" s="92" t="s">
        <v>49</v>
      </c>
      <c r="K24" s="93"/>
      <c r="L24" s="97"/>
      <c r="M24" s="98"/>
      <c r="N24" s="128" t="s">
        <v>48</v>
      </c>
      <c r="O24" s="128"/>
      <c r="P24" s="128"/>
      <c r="Q24" s="38"/>
      <c r="R24" s="38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</row>
    <row r="25" spans="1:122" s="6" customFormat="1" ht="18" customHeight="1" x14ac:dyDescent="0.2">
      <c r="A25" s="5"/>
      <c r="B25" s="5"/>
      <c r="C25" s="5"/>
      <c r="D25" s="9" t="s">
        <v>19</v>
      </c>
      <c r="E25" s="19">
        <f>3+E24</f>
        <v>8</v>
      </c>
      <c r="F25" s="94"/>
      <c r="G25" s="95"/>
      <c r="H25" s="97"/>
      <c r="I25" s="98"/>
      <c r="J25" s="92" t="s">
        <v>50</v>
      </c>
      <c r="K25" s="93"/>
      <c r="L25" s="97"/>
      <c r="M25" s="98"/>
      <c r="N25" s="128"/>
      <c r="O25" s="128"/>
      <c r="P25" s="128"/>
      <c r="Q25" s="38"/>
      <c r="R25" s="38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</row>
    <row r="26" spans="1:122" s="6" customFormat="1" ht="18" customHeight="1" x14ac:dyDescent="0.2">
      <c r="A26" s="5"/>
      <c r="B26" s="5"/>
      <c r="C26" s="5"/>
      <c r="D26" s="9" t="s">
        <v>20</v>
      </c>
      <c r="E26" s="19">
        <f t="shared" ref="E26:E49" si="0">3+E25</f>
        <v>11</v>
      </c>
      <c r="F26" s="94"/>
      <c r="G26" s="95"/>
      <c r="H26" s="97"/>
      <c r="I26" s="98"/>
      <c r="J26" s="92" t="s">
        <v>51</v>
      </c>
      <c r="K26" s="93"/>
      <c r="L26" s="97"/>
      <c r="M26" s="98"/>
      <c r="N26" s="128"/>
      <c r="O26" s="128"/>
      <c r="P26" s="128"/>
      <c r="Q26" s="38"/>
      <c r="R26" s="38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</row>
    <row r="27" spans="1:122" s="6" customFormat="1" ht="18" customHeight="1" x14ac:dyDescent="0.2">
      <c r="A27" s="5"/>
      <c r="B27" s="5"/>
      <c r="C27" s="5"/>
      <c r="D27" s="9" t="s">
        <v>21</v>
      </c>
      <c r="E27" s="19">
        <f t="shared" si="0"/>
        <v>14</v>
      </c>
      <c r="F27" s="94"/>
      <c r="G27" s="95"/>
      <c r="H27" s="62"/>
      <c r="I27" s="63"/>
      <c r="J27" s="92" t="s">
        <v>52</v>
      </c>
      <c r="K27" s="93"/>
      <c r="L27" s="62"/>
      <c r="M27" s="63"/>
      <c r="N27" s="128"/>
      <c r="O27" s="128"/>
      <c r="P27" s="128"/>
      <c r="Q27" s="38"/>
      <c r="R27" s="38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</row>
    <row r="28" spans="1:122" s="6" customFormat="1" ht="18" customHeight="1" x14ac:dyDescent="0.2">
      <c r="A28" s="5"/>
      <c r="B28" s="5"/>
      <c r="C28" s="5"/>
      <c r="D28" s="9" t="s">
        <v>22</v>
      </c>
      <c r="E28" s="19">
        <f t="shared" si="0"/>
        <v>17</v>
      </c>
      <c r="F28" s="94"/>
      <c r="G28" s="95"/>
      <c r="H28" s="62"/>
      <c r="I28" s="63"/>
      <c r="J28" s="92" t="s">
        <v>53</v>
      </c>
      <c r="K28" s="93"/>
      <c r="L28" s="62"/>
      <c r="M28" s="63"/>
      <c r="N28" s="128"/>
      <c r="O28" s="128"/>
      <c r="P28" s="128"/>
      <c r="Q28" s="38"/>
      <c r="R28" s="38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</row>
    <row r="29" spans="1:122" s="6" customFormat="1" ht="18" customHeight="1" x14ac:dyDescent="0.2">
      <c r="A29" s="5"/>
      <c r="B29" s="5"/>
      <c r="C29" s="5"/>
      <c r="D29" s="9" t="s">
        <v>23</v>
      </c>
      <c r="E29" s="19">
        <f t="shared" si="0"/>
        <v>20</v>
      </c>
      <c r="F29" s="94"/>
      <c r="G29" s="95"/>
      <c r="H29" s="62"/>
      <c r="I29" s="63"/>
      <c r="J29" s="92" t="s">
        <v>54</v>
      </c>
      <c r="K29" s="93"/>
      <c r="L29" s="62"/>
      <c r="M29" s="63"/>
      <c r="N29" s="128"/>
      <c r="O29" s="128"/>
      <c r="P29" s="128"/>
      <c r="Q29" s="38"/>
      <c r="R29" s="38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</row>
    <row r="30" spans="1:122" s="6" customFormat="1" ht="18" customHeight="1" x14ac:dyDescent="0.2">
      <c r="A30" s="5"/>
      <c r="B30" s="5"/>
      <c r="C30" s="5"/>
      <c r="D30" s="9" t="s">
        <v>24</v>
      </c>
      <c r="E30" s="19">
        <f t="shared" si="0"/>
        <v>23</v>
      </c>
      <c r="F30" s="94"/>
      <c r="G30" s="95"/>
      <c r="H30" s="62"/>
      <c r="I30" s="63"/>
      <c r="J30" s="92" t="s">
        <v>55</v>
      </c>
      <c r="K30" s="93"/>
      <c r="L30" s="62"/>
      <c r="M30" s="63"/>
      <c r="N30" s="128"/>
      <c r="O30" s="128"/>
      <c r="P30" s="128"/>
      <c r="Q30" s="38"/>
      <c r="R30" s="38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</row>
    <row r="31" spans="1:122" s="6" customFormat="1" ht="18" customHeight="1" x14ac:dyDescent="0.2">
      <c r="A31" s="5"/>
      <c r="B31" s="5"/>
      <c r="C31" s="5"/>
      <c r="D31" s="9" t="s">
        <v>25</v>
      </c>
      <c r="E31" s="19">
        <f t="shared" si="0"/>
        <v>26</v>
      </c>
      <c r="F31" s="94"/>
      <c r="G31" s="95"/>
      <c r="H31" s="62"/>
      <c r="I31" s="63"/>
      <c r="J31" s="92" t="s">
        <v>56</v>
      </c>
      <c r="K31" s="93"/>
      <c r="L31" s="62"/>
      <c r="M31" s="63"/>
      <c r="N31" s="128"/>
      <c r="O31" s="128"/>
      <c r="P31" s="128"/>
      <c r="Q31" s="38"/>
      <c r="R31" s="38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</row>
    <row r="32" spans="1:122" s="6" customFormat="1" ht="18" customHeight="1" x14ac:dyDescent="0.2">
      <c r="A32" s="5"/>
      <c r="B32" s="5"/>
      <c r="C32" s="5"/>
      <c r="D32" s="9" t="s">
        <v>26</v>
      </c>
      <c r="E32" s="19">
        <f t="shared" si="0"/>
        <v>29</v>
      </c>
      <c r="F32" s="94"/>
      <c r="G32" s="95"/>
      <c r="H32" s="62"/>
      <c r="I32" s="63"/>
      <c r="J32" s="92" t="s">
        <v>57</v>
      </c>
      <c r="K32" s="93"/>
      <c r="L32" s="62"/>
      <c r="M32" s="63"/>
      <c r="N32" s="128"/>
      <c r="O32" s="128"/>
      <c r="P32" s="128"/>
      <c r="Q32" s="38"/>
      <c r="R32" s="38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</row>
    <row r="33" spans="1:122" s="6" customFormat="1" ht="18" customHeight="1" x14ac:dyDescent="0.2">
      <c r="A33" s="5"/>
      <c r="B33" s="5"/>
      <c r="C33" s="5"/>
      <c r="D33" s="9" t="s">
        <v>27</v>
      </c>
      <c r="E33" s="19">
        <f t="shared" si="0"/>
        <v>32</v>
      </c>
      <c r="F33" s="94"/>
      <c r="G33" s="95"/>
      <c r="H33" s="62"/>
      <c r="I33" s="63"/>
      <c r="J33" s="92" t="s">
        <v>58</v>
      </c>
      <c r="K33" s="93"/>
      <c r="L33" s="62"/>
      <c r="M33" s="63"/>
      <c r="N33" s="128"/>
      <c r="O33" s="128"/>
      <c r="P33" s="128"/>
      <c r="Q33" s="38"/>
      <c r="R33" s="38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</row>
    <row r="34" spans="1:122" s="6" customFormat="1" ht="18" customHeight="1" x14ac:dyDescent="0.2">
      <c r="A34" s="5"/>
      <c r="B34" s="5"/>
      <c r="C34" s="5"/>
      <c r="D34" s="9" t="s">
        <v>28</v>
      </c>
      <c r="E34" s="19">
        <f t="shared" si="0"/>
        <v>35</v>
      </c>
      <c r="F34" s="94"/>
      <c r="G34" s="95"/>
      <c r="H34" s="62"/>
      <c r="I34" s="63"/>
      <c r="J34" s="92" t="s">
        <v>59</v>
      </c>
      <c r="K34" s="93"/>
      <c r="L34" s="62"/>
      <c r="M34" s="63"/>
      <c r="N34" s="128"/>
      <c r="O34" s="128"/>
      <c r="P34" s="128"/>
      <c r="Q34" s="38"/>
      <c r="R34" s="38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</row>
    <row r="35" spans="1:122" s="6" customFormat="1" ht="18" customHeight="1" x14ac:dyDescent="0.2">
      <c r="A35" s="5"/>
      <c r="B35" s="5"/>
      <c r="C35" s="5"/>
      <c r="D35" s="9" t="s">
        <v>29</v>
      </c>
      <c r="E35" s="19">
        <f t="shared" si="0"/>
        <v>38</v>
      </c>
      <c r="F35" s="94"/>
      <c r="G35" s="95"/>
      <c r="H35" s="62"/>
      <c r="I35" s="63"/>
      <c r="J35" s="92" t="s">
        <v>60</v>
      </c>
      <c r="K35" s="93"/>
      <c r="L35" s="62"/>
      <c r="M35" s="63"/>
      <c r="N35" s="128"/>
      <c r="O35" s="128"/>
      <c r="P35" s="128"/>
      <c r="Q35" s="38"/>
      <c r="R35" s="38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</row>
    <row r="36" spans="1:122" s="6" customFormat="1" ht="18" customHeight="1" x14ac:dyDescent="0.2">
      <c r="A36" s="5"/>
      <c r="B36" s="5"/>
      <c r="C36" s="5"/>
      <c r="D36" s="9" t="s">
        <v>30</v>
      </c>
      <c r="E36" s="19">
        <f t="shared" si="0"/>
        <v>41</v>
      </c>
      <c r="F36" s="94"/>
      <c r="G36" s="95"/>
      <c r="H36" s="62"/>
      <c r="I36" s="63"/>
      <c r="J36" s="92" t="s">
        <v>61</v>
      </c>
      <c r="K36" s="93"/>
      <c r="L36" s="62"/>
      <c r="M36" s="63"/>
      <c r="N36" s="128"/>
      <c r="O36" s="128"/>
      <c r="P36" s="128"/>
      <c r="Q36" s="38"/>
      <c r="R36" s="38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</row>
    <row r="37" spans="1:122" s="6" customFormat="1" ht="18" customHeight="1" x14ac:dyDescent="0.2">
      <c r="A37" s="5"/>
      <c r="B37" s="5"/>
      <c r="C37" s="5"/>
      <c r="D37" s="9" t="s">
        <v>31</v>
      </c>
      <c r="E37" s="19">
        <f t="shared" si="0"/>
        <v>44</v>
      </c>
      <c r="F37" s="94"/>
      <c r="G37" s="95"/>
      <c r="H37" s="62"/>
      <c r="I37" s="63"/>
      <c r="J37" s="92" t="s">
        <v>62</v>
      </c>
      <c r="K37" s="93"/>
      <c r="L37" s="62"/>
      <c r="M37" s="63"/>
      <c r="N37" s="128"/>
      <c r="O37" s="128"/>
      <c r="P37" s="128"/>
      <c r="Q37" s="38"/>
      <c r="R37" s="38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</row>
    <row r="38" spans="1:122" s="6" customFormat="1" ht="18" customHeight="1" x14ac:dyDescent="0.2">
      <c r="A38" s="5"/>
      <c r="B38" s="5"/>
      <c r="C38" s="5"/>
      <c r="D38" s="9" t="s">
        <v>32</v>
      </c>
      <c r="E38" s="19">
        <f t="shared" si="0"/>
        <v>47</v>
      </c>
      <c r="F38" s="94"/>
      <c r="G38" s="95"/>
      <c r="H38" s="62"/>
      <c r="I38" s="63"/>
      <c r="J38" s="92" t="s">
        <v>63</v>
      </c>
      <c r="K38" s="93"/>
      <c r="L38" s="62"/>
      <c r="M38" s="63"/>
      <c r="N38" s="128"/>
      <c r="O38" s="128"/>
      <c r="P38" s="128"/>
      <c r="Q38" s="38"/>
      <c r="R38" s="38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</row>
    <row r="39" spans="1:122" s="6" customFormat="1" ht="18" customHeight="1" x14ac:dyDescent="0.2">
      <c r="A39" s="5"/>
      <c r="B39" s="5"/>
      <c r="C39" s="5"/>
      <c r="D39" s="9" t="s">
        <v>33</v>
      </c>
      <c r="E39" s="19">
        <f t="shared" si="0"/>
        <v>50</v>
      </c>
      <c r="F39" s="94"/>
      <c r="G39" s="95"/>
      <c r="H39" s="62"/>
      <c r="I39" s="63"/>
      <c r="J39" s="92" t="s">
        <v>64</v>
      </c>
      <c r="K39" s="93"/>
      <c r="L39" s="62"/>
      <c r="M39" s="63"/>
      <c r="N39" s="128"/>
      <c r="O39" s="128"/>
      <c r="P39" s="128"/>
      <c r="Q39" s="38"/>
      <c r="R39" s="38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</row>
    <row r="40" spans="1:122" s="6" customFormat="1" ht="18" customHeight="1" x14ac:dyDescent="0.2">
      <c r="A40" s="5"/>
      <c r="B40" s="5"/>
      <c r="C40" s="5"/>
      <c r="D40" s="9" t="s">
        <v>34</v>
      </c>
      <c r="E40" s="19">
        <f t="shared" si="0"/>
        <v>53</v>
      </c>
      <c r="F40" s="94"/>
      <c r="G40" s="95"/>
      <c r="H40" s="62"/>
      <c r="I40" s="63"/>
      <c r="J40" s="92" t="s">
        <v>65</v>
      </c>
      <c r="K40" s="93"/>
      <c r="L40" s="62"/>
      <c r="M40" s="63"/>
      <c r="N40" s="128"/>
      <c r="O40" s="128"/>
      <c r="P40" s="128"/>
      <c r="Q40" s="38"/>
      <c r="R40" s="38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</row>
    <row r="41" spans="1:122" s="6" customFormat="1" ht="18" customHeight="1" x14ac:dyDescent="0.2">
      <c r="A41" s="5"/>
      <c r="B41" s="5"/>
      <c r="C41" s="5"/>
      <c r="D41" s="9" t="s">
        <v>35</v>
      </c>
      <c r="E41" s="19">
        <f t="shared" si="0"/>
        <v>56</v>
      </c>
      <c r="F41" s="94"/>
      <c r="G41" s="95"/>
      <c r="H41" s="62"/>
      <c r="I41" s="63"/>
      <c r="J41" s="92" t="s">
        <v>66</v>
      </c>
      <c r="K41" s="93"/>
      <c r="L41" s="62"/>
      <c r="M41" s="63"/>
      <c r="N41" s="128"/>
      <c r="O41" s="128"/>
      <c r="P41" s="128"/>
      <c r="Q41" s="38"/>
      <c r="R41" s="38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</row>
    <row r="42" spans="1:122" s="6" customFormat="1" ht="18" customHeight="1" x14ac:dyDescent="0.2">
      <c r="A42" s="5"/>
      <c r="B42" s="5"/>
      <c r="C42" s="5"/>
      <c r="D42" s="9" t="s">
        <v>36</v>
      </c>
      <c r="E42" s="19">
        <f t="shared" si="0"/>
        <v>59</v>
      </c>
      <c r="F42" s="94"/>
      <c r="G42" s="95"/>
      <c r="H42" s="62"/>
      <c r="I42" s="63"/>
      <c r="J42" s="92" t="s">
        <v>67</v>
      </c>
      <c r="K42" s="93"/>
      <c r="L42" s="62"/>
      <c r="M42" s="63"/>
      <c r="N42" s="128"/>
      <c r="O42" s="128"/>
      <c r="P42" s="128"/>
      <c r="Q42" s="38"/>
      <c r="R42" s="38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</row>
    <row r="43" spans="1:122" s="6" customFormat="1" ht="18" customHeight="1" x14ac:dyDescent="0.2">
      <c r="A43" s="5"/>
      <c r="B43" s="5"/>
      <c r="C43" s="5"/>
      <c r="D43" s="9" t="s">
        <v>37</v>
      </c>
      <c r="E43" s="19">
        <f>3+E42</f>
        <v>62</v>
      </c>
      <c r="F43" s="94"/>
      <c r="G43" s="95"/>
      <c r="H43" s="62"/>
      <c r="I43" s="63"/>
      <c r="J43" s="92" t="s">
        <v>68</v>
      </c>
      <c r="K43" s="93"/>
      <c r="L43" s="62"/>
      <c r="M43" s="63"/>
      <c r="N43" s="128"/>
      <c r="O43" s="128"/>
      <c r="P43" s="128"/>
      <c r="Q43" s="38"/>
      <c r="R43" s="38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</row>
    <row r="44" spans="1:122" s="6" customFormat="1" ht="18" customHeight="1" x14ac:dyDescent="0.2">
      <c r="A44" s="5"/>
      <c r="B44" s="5"/>
      <c r="C44" s="5"/>
      <c r="D44" s="9" t="s">
        <v>38</v>
      </c>
      <c r="E44" s="19">
        <f t="shared" si="0"/>
        <v>65</v>
      </c>
      <c r="F44" s="94"/>
      <c r="G44" s="95"/>
      <c r="H44" s="62"/>
      <c r="I44" s="63"/>
      <c r="J44" s="92" t="s">
        <v>69</v>
      </c>
      <c r="K44" s="93"/>
      <c r="L44" s="62"/>
      <c r="M44" s="63"/>
      <c r="N44" s="128"/>
      <c r="O44" s="128"/>
      <c r="P44" s="128"/>
      <c r="Q44" s="38"/>
      <c r="R44" s="38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</row>
    <row r="45" spans="1:122" s="6" customFormat="1" ht="18" customHeight="1" x14ac:dyDescent="0.2">
      <c r="A45" s="5"/>
      <c r="B45" s="5"/>
      <c r="C45" s="5"/>
      <c r="D45" s="9" t="s">
        <v>39</v>
      </c>
      <c r="E45" s="19">
        <f t="shared" si="0"/>
        <v>68</v>
      </c>
      <c r="F45" s="94"/>
      <c r="G45" s="95"/>
      <c r="H45" s="62"/>
      <c r="I45" s="63"/>
      <c r="J45" s="92" t="s">
        <v>70</v>
      </c>
      <c r="K45" s="93"/>
      <c r="L45" s="62"/>
      <c r="M45" s="63"/>
      <c r="N45" s="128"/>
      <c r="O45" s="128"/>
      <c r="P45" s="128"/>
      <c r="Q45" s="38"/>
      <c r="R45" s="38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</row>
    <row r="46" spans="1:122" s="6" customFormat="1" ht="18" customHeight="1" x14ac:dyDescent="0.2">
      <c r="A46" s="5"/>
      <c r="B46" s="5"/>
      <c r="C46" s="5"/>
      <c r="D46" s="9" t="s">
        <v>40</v>
      </c>
      <c r="E46" s="19">
        <f t="shared" si="0"/>
        <v>71</v>
      </c>
      <c r="F46" s="94"/>
      <c r="G46" s="95"/>
      <c r="H46" s="62"/>
      <c r="I46" s="63"/>
      <c r="J46" s="92" t="s">
        <v>71</v>
      </c>
      <c r="K46" s="93"/>
      <c r="L46" s="62"/>
      <c r="M46" s="63"/>
      <c r="N46" s="128"/>
      <c r="O46" s="128"/>
      <c r="P46" s="128"/>
      <c r="Q46" s="38"/>
      <c r="R46" s="38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</row>
    <row r="47" spans="1:122" s="6" customFormat="1" ht="18" customHeight="1" x14ac:dyDescent="0.2">
      <c r="A47" s="5"/>
      <c r="B47" s="5"/>
      <c r="C47" s="5"/>
      <c r="D47" s="9" t="s">
        <v>41</v>
      </c>
      <c r="E47" s="19">
        <f t="shared" si="0"/>
        <v>74</v>
      </c>
      <c r="F47" s="94"/>
      <c r="G47" s="95"/>
      <c r="H47" s="62"/>
      <c r="I47" s="63"/>
      <c r="J47" s="92" t="s">
        <v>72</v>
      </c>
      <c r="K47" s="93"/>
      <c r="L47" s="62"/>
      <c r="M47" s="63"/>
      <c r="N47" s="128"/>
      <c r="O47" s="128"/>
      <c r="P47" s="128"/>
      <c r="Q47" s="38"/>
      <c r="R47" s="38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</row>
    <row r="48" spans="1:122" s="6" customFormat="1" ht="18" customHeight="1" x14ac:dyDescent="0.2">
      <c r="A48" s="5"/>
      <c r="B48" s="5"/>
      <c r="C48" s="5"/>
      <c r="D48" s="9" t="s">
        <v>42</v>
      </c>
      <c r="E48" s="19">
        <f t="shared" si="0"/>
        <v>77</v>
      </c>
      <c r="F48" s="94"/>
      <c r="G48" s="95"/>
      <c r="H48" s="62"/>
      <c r="I48" s="63"/>
      <c r="J48" s="92" t="s">
        <v>73</v>
      </c>
      <c r="K48" s="93"/>
      <c r="L48" s="62"/>
      <c r="M48" s="63"/>
      <c r="N48" s="128"/>
      <c r="O48" s="128"/>
      <c r="P48" s="128"/>
      <c r="Q48" s="38"/>
      <c r="R48" s="38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</row>
    <row r="49" spans="1:125" s="6" customFormat="1" ht="18" customHeight="1" x14ac:dyDescent="0.2">
      <c r="A49" s="5"/>
      <c r="B49" s="5"/>
      <c r="C49" s="5"/>
      <c r="D49" s="9" t="s">
        <v>43</v>
      </c>
      <c r="E49" s="19">
        <f t="shared" si="0"/>
        <v>80</v>
      </c>
      <c r="F49" s="94"/>
      <c r="G49" s="95"/>
      <c r="H49" s="62"/>
      <c r="I49" s="63"/>
      <c r="J49" s="92" t="s">
        <v>80</v>
      </c>
      <c r="K49" s="93"/>
      <c r="L49" s="62"/>
      <c r="M49" s="63"/>
      <c r="N49" s="128"/>
      <c r="O49" s="128"/>
      <c r="P49" s="128"/>
      <c r="Q49" s="38"/>
      <c r="R49" s="38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</row>
    <row r="50" spans="1:125" s="6" customFormat="1" ht="8.25" customHeight="1" x14ac:dyDescent="0.2">
      <c r="A50" s="5"/>
      <c r="B50" s="5"/>
      <c r="C50" s="5"/>
      <c r="D50" s="42"/>
      <c r="E50" s="54"/>
      <c r="F50" s="10"/>
      <c r="G50" s="10"/>
      <c r="H50" s="11"/>
      <c r="I50" s="11"/>
      <c r="J50" s="11"/>
      <c r="K50" s="11"/>
      <c r="L50" s="15"/>
      <c r="M50" s="15"/>
      <c r="N50" s="21"/>
      <c r="O50" s="21"/>
      <c r="P50" s="21"/>
      <c r="Q50" s="38"/>
      <c r="R50" s="38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</row>
    <row r="51" spans="1:125" s="6" customFormat="1" ht="18" customHeight="1" x14ac:dyDescent="0.2">
      <c r="A51" s="5"/>
      <c r="B51" s="5"/>
      <c r="C51" s="5"/>
      <c r="D51" s="9" t="s">
        <v>44</v>
      </c>
      <c r="E51" s="42" t="s">
        <v>81</v>
      </c>
      <c r="F51" s="43"/>
      <c r="G51" s="43"/>
      <c r="H51" s="44"/>
      <c r="I51" s="45"/>
      <c r="J51" s="59" t="s">
        <v>82</v>
      </c>
      <c r="K51" s="50" t="s">
        <v>2</v>
      </c>
      <c r="L51" s="111"/>
      <c r="M51" s="111"/>
      <c r="N51" s="12"/>
      <c r="O51" s="12"/>
      <c r="P51" s="16"/>
      <c r="Q51" s="38"/>
      <c r="R51" s="38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</row>
    <row r="52" spans="1:125" s="6" customFormat="1" ht="18" customHeight="1" x14ac:dyDescent="0.2">
      <c r="A52" s="5"/>
      <c r="B52" s="5"/>
      <c r="C52" s="5"/>
      <c r="D52" s="9" t="s">
        <v>85</v>
      </c>
      <c r="E52" s="108" t="s">
        <v>83</v>
      </c>
      <c r="F52" s="109"/>
      <c r="G52" s="109"/>
      <c r="H52" s="109"/>
      <c r="I52" s="109"/>
      <c r="J52" s="110"/>
      <c r="K52" s="50" t="s">
        <v>2</v>
      </c>
      <c r="L52" s="111"/>
      <c r="M52" s="111"/>
      <c r="N52" s="12"/>
      <c r="O52" s="12"/>
      <c r="P52" s="16"/>
      <c r="Q52" s="38"/>
      <c r="R52" s="38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</row>
    <row r="53" spans="1:125" s="6" customFormat="1" ht="18" customHeight="1" x14ac:dyDescent="0.2">
      <c r="A53" s="5"/>
      <c r="B53" s="5"/>
      <c r="C53" s="5"/>
      <c r="D53" s="9" t="s">
        <v>86</v>
      </c>
      <c r="E53" s="42" t="s">
        <v>84</v>
      </c>
      <c r="F53" s="43"/>
      <c r="G53" s="43"/>
      <c r="H53" s="55"/>
      <c r="I53" s="45"/>
      <c r="J53" s="60" t="s">
        <v>87</v>
      </c>
      <c r="K53" s="50" t="s">
        <v>2</v>
      </c>
      <c r="L53" s="111"/>
      <c r="M53" s="111"/>
      <c r="N53" s="12"/>
      <c r="O53" s="12"/>
      <c r="P53" s="16"/>
      <c r="Q53" s="38"/>
      <c r="R53" s="38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</row>
    <row r="54" spans="1:125" s="6" customFormat="1" ht="18" customHeight="1" x14ac:dyDescent="0.2">
      <c r="A54" s="5"/>
      <c r="B54" s="5"/>
      <c r="C54" s="5"/>
      <c r="D54" s="105" t="s">
        <v>3</v>
      </c>
      <c r="E54" s="106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25"/>
      <c r="R54" s="2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</row>
    <row r="55" spans="1:125" ht="15" customHeight="1" x14ac:dyDescent="0.2">
      <c r="A55" s="2"/>
      <c r="B55" s="2"/>
      <c r="C55" s="2"/>
      <c r="D55" s="24"/>
      <c r="E55" s="24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</row>
    <row r="56" spans="1:125" x14ac:dyDescent="0.2">
      <c r="A56" s="2"/>
      <c r="B56" s="2"/>
      <c r="C56" s="2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</row>
    <row r="57" spans="1:12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4"/>
      <c r="R57" s="24"/>
    </row>
    <row r="58" spans="1:12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4"/>
      <c r="R58" s="24"/>
    </row>
    <row r="59" spans="1:12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4"/>
      <c r="R59" s="24"/>
    </row>
    <row r="60" spans="1:12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4"/>
      <c r="R60" s="24"/>
    </row>
    <row r="61" spans="1:12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4"/>
      <c r="R61" s="24"/>
    </row>
    <row r="62" spans="1:12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4"/>
      <c r="R62" s="24"/>
    </row>
    <row r="63" spans="1:12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4"/>
      <c r="R63" s="24"/>
    </row>
    <row r="64" spans="1:12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4"/>
      <c r="R64" s="24"/>
    </row>
    <row r="65" spans="1:18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4"/>
      <c r="R65" s="24"/>
    </row>
    <row r="66" spans="1:18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4"/>
      <c r="R66" s="24"/>
    </row>
    <row r="67" spans="1:18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4"/>
      <c r="R67" s="24"/>
    </row>
    <row r="68" spans="1:18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4"/>
      <c r="R68" s="24"/>
    </row>
    <row r="69" spans="1:18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4"/>
      <c r="R69" s="24"/>
    </row>
    <row r="70" spans="1:18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4"/>
      <c r="R70" s="24"/>
    </row>
    <row r="71" spans="1:18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4"/>
      <c r="R71" s="24"/>
    </row>
    <row r="72" spans="1:18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</sheetData>
  <sheetProtection selectLockedCells="1"/>
  <mergeCells count="127">
    <mergeCell ref="Q18:R18"/>
    <mergeCell ref="O17:P17"/>
    <mergeCell ref="M17:N17"/>
    <mergeCell ref="N22:P22"/>
    <mergeCell ref="N21:P21"/>
    <mergeCell ref="N24:P49"/>
    <mergeCell ref="L23:P23"/>
    <mergeCell ref="F27:G27"/>
    <mergeCell ref="F29:G29"/>
    <mergeCell ref="I18:J18"/>
    <mergeCell ref="K17:L17"/>
    <mergeCell ref="F28:G28"/>
    <mergeCell ref="J26:K26"/>
    <mergeCell ref="L26:M26"/>
    <mergeCell ref="F49:G49"/>
    <mergeCell ref="F33:G33"/>
    <mergeCell ref="F34:G34"/>
    <mergeCell ref="F35:G35"/>
    <mergeCell ref="F36:G36"/>
    <mergeCell ref="F37:G37"/>
    <mergeCell ref="F38:G38"/>
    <mergeCell ref="Q17:R17"/>
    <mergeCell ref="F21:G21"/>
    <mergeCell ref="F22:G22"/>
    <mergeCell ref="Z15:AA15"/>
    <mergeCell ref="X15:Y15"/>
    <mergeCell ref="Z11:AA13"/>
    <mergeCell ref="I12:J12"/>
    <mergeCell ref="O13:P13"/>
    <mergeCell ref="O12:P12"/>
    <mergeCell ref="L12:N12"/>
    <mergeCell ref="I11:J11"/>
    <mergeCell ref="D15:H15"/>
    <mergeCell ref="O14:P14"/>
    <mergeCell ref="O15:P15"/>
    <mergeCell ref="I15:J15"/>
    <mergeCell ref="L15:N15"/>
    <mergeCell ref="D14:J14"/>
    <mergeCell ref="L11:N11"/>
    <mergeCell ref="O11:P11"/>
    <mergeCell ref="S11:W11"/>
    <mergeCell ref="X11:Y11"/>
    <mergeCell ref="S12:Y12"/>
    <mergeCell ref="S13:W13"/>
    <mergeCell ref="X13:Y13"/>
    <mergeCell ref="S14:W14"/>
    <mergeCell ref="X14:Y14"/>
    <mergeCell ref="D54:E54"/>
    <mergeCell ref="F30:G30"/>
    <mergeCell ref="F54:P54"/>
    <mergeCell ref="F48:G48"/>
    <mergeCell ref="E52:J52"/>
    <mergeCell ref="L52:M52"/>
    <mergeCell ref="J47:K47"/>
    <mergeCell ref="F42:G42"/>
    <mergeCell ref="F43:G43"/>
    <mergeCell ref="F44:G44"/>
    <mergeCell ref="F45:G45"/>
    <mergeCell ref="F46:G46"/>
    <mergeCell ref="F47:G47"/>
    <mergeCell ref="L51:M51"/>
    <mergeCell ref="L53:M53"/>
    <mergeCell ref="J48:K48"/>
    <mergeCell ref="F31:G31"/>
    <mergeCell ref="F32:G32"/>
    <mergeCell ref="J49:K49"/>
    <mergeCell ref="J36:K36"/>
    <mergeCell ref="J37:K37"/>
    <mergeCell ref="J38:K38"/>
    <mergeCell ref="J39:K39"/>
    <mergeCell ref="J40:K40"/>
    <mergeCell ref="J35:K35"/>
    <mergeCell ref="F39:G39"/>
    <mergeCell ref="F40:G40"/>
    <mergeCell ref="E18:G18"/>
    <mergeCell ref="F41:G41"/>
    <mergeCell ref="J41:K41"/>
    <mergeCell ref="D19:P19"/>
    <mergeCell ref="F20:G20"/>
    <mergeCell ref="J25:K25"/>
    <mergeCell ref="L25:M25"/>
    <mergeCell ref="H26:I26"/>
    <mergeCell ref="J21:K21"/>
    <mergeCell ref="H21:I21"/>
    <mergeCell ref="J23:K23"/>
    <mergeCell ref="H23:I23"/>
    <mergeCell ref="J42:K42"/>
    <mergeCell ref="J43:K43"/>
    <mergeCell ref="J44:K44"/>
    <mergeCell ref="J45:K45"/>
    <mergeCell ref="J46:K46"/>
    <mergeCell ref="F24:G24"/>
    <mergeCell ref="F25:G25"/>
    <mergeCell ref="F26:G26"/>
    <mergeCell ref="L21:M21"/>
    <mergeCell ref="J27:K27"/>
    <mergeCell ref="J28:K28"/>
    <mergeCell ref="J29:K29"/>
    <mergeCell ref="J30:K30"/>
    <mergeCell ref="J31:K31"/>
    <mergeCell ref="J32:K32"/>
    <mergeCell ref="J33:K33"/>
    <mergeCell ref="J34:K34"/>
    <mergeCell ref="H22:I22"/>
    <mergeCell ref="J22:K22"/>
    <mergeCell ref="L22:M22"/>
    <mergeCell ref="H24:I24"/>
    <mergeCell ref="J24:K24"/>
    <mergeCell ref="L24:M24"/>
    <mergeCell ref="H25:I25"/>
    <mergeCell ref="F5:P5"/>
    <mergeCell ref="F4:P4"/>
    <mergeCell ref="D3:P3"/>
    <mergeCell ref="H20:P20"/>
    <mergeCell ref="I13:J13"/>
    <mergeCell ref="L13:N13"/>
    <mergeCell ref="D9:F9"/>
    <mergeCell ref="K18:L18"/>
    <mergeCell ref="M18:N18"/>
    <mergeCell ref="O18:P18"/>
    <mergeCell ref="G9:H9"/>
    <mergeCell ref="F6:P6"/>
    <mergeCell ref="D16:H16"/>
    <mergeCell ref="I16:J16"/>
    <mergeCell ref="L9:N9"/>
    <mergeCell ref="O9:P9"/>
    <mergeCell ref="F7:P7"/>
  </mergeCells>
  <phoneticPr fontId="0" type="noConversion"/>
  <printOptions horizontalCentered="1"/>
  <pageMargins left="0.5" right="0.5" top="0.5" bottom="0.5" header="0.5" footer="0.5"/>
  <pageSetup scale="78"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1041" r:id="rId4">
          <objectPr defaultSize="0" autoPict="0" r:id="rId5">
            <anchor moveWithCells="1" sizeWithCells="1">
              <from>
                <xdr:col>3</xdr:col>
                <xdr:colOff>200025</xdr:colOff>
                <xdr:row>3</xdr:row>
                <xdr:rowOff>76200</xdr:rowOff>
              </from>
              <to>
                <xdr:col>5</xdr:col>
                <xdr:colOff>104775</xdr:colOff>
                <xdr:row>6</xdr:row>
                <xdr:rowOff>19050</xdr:rowOff>
              </to>
            </anchor>
          </objectPr>
        </oleObject>
      </mc:Choice>
      <mc:Fallback>
        <oleObject progId="CorelDRAW.Graphic.9" shapeId="104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U151"/>
  <sheetViews>
    <sheetView showGridLines="0" tabSelected="1" view="pageBreakPreview" zoomScaleNormal="100" zoomScaleSheetLayoutView="100" workbookViewId="0">
      <selection activeCell="L13" sqref="L13:N13"/>
    </sheetView>
  </sheetViews>
  <sheetFormatPr defaultColWidth="8.85546875" defaultRowHeight="12.75" x14ac:dyDescent="0.2"/>
  <cols>
    <col min="1" max="3" width="8.85546875" style="3" customWidth="1"/>
    <col min="4" max="4" width="5.85546875" style="3" customWidth="1"/>
    <col min="5" max="5" width="6.5703125" style="3" customWidth="1"/>
    <col min="6" max="6" width="5.85546875" style="3" customWidth="1"/>
    <col min="7" max="7" width="9.28515625" style="3" customWidth="1"/>
    <col min="8" max="8" width="10" style="3" customWidth="1"/>
    <col min="9" max="18" width="5.85546875" style="3" customWidth="1"/>
    <col min="19" max="19" width="9.140625" style="2" customWidth="1"/>
    <col min="20" max="20" width="0" style="2" hidden="1" customWidth="1"/>
    <col min="21" max="125" width="9.140625" style="2" customWidth="1"/>
    <col min="126" max="16384" width="8.85546875" style="3"/>
  </cols>
  <sheetData>
    <row r="1" spans="1:28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8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8" ht="13.5" customHeight="1" x14ac:dyDescent="0.25">
      <c r="A3" s="2"/>
      <c r="B3" s="2"/>
      <c r="C3" s="2"/>
      <c r="D3" s="73" t="s">
        <v>100</v>
      </c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26"/>
      <c r="R3" s="26"/>
    </row>
    <row r="4" spans="1:28" ht="21" customHeight="1" x14ac:dyDescent="0.25">
      <c r="A4" s="2"/>
      <c r="B4" s="2"/>
      <c r="C4" s="2"/>
      <c r="D4" s="51"/>
      <c r="E4" s="51"/>
      <c r="F4" s="71" t="s">
        <v>88</v>
      </c>
      <c r="G4" s="72"/>
      <c r="H4" s="72"/>
      <c r="I4" s="72"/>
      <c r="J4" s="72"/>
      <c r="K4" s="72"/>
      <c r="L4" s="72"/>
      <c r="M4" s="72"/>
      <c r="N4" s="72"/>
      <c r="O4" s="72"/>
      <c r="P4" s="72"/>
      <c r="Q4" s="27"/>
      <c r="R4" s="28"/>
    </row>
    <row r="5" spans="1:28" ht="19.5" customHeight="1" x14ac:dyDescent="0.2">
      <c r="A5" s="2"/>
      <c r="B5" s="2"/>
      <c r="C5" s="2"/>
      <c r="D5" s="1"/>
      <c r="E5" s="1"/>
      <c r="F5" s="70" t="s">
        <v>11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29"/>
      <c r="R5" s="30"/>
    </row>
    <row r="6" spans="1:28" ht="20.100000000000001" customHeight="1" x14ac:dyDescent="0.2">
      <c r="A6" s="2"/>
      <c r="B6" s="2"/>
      <c r="C6" s="2"/>
      <c r="D6" s="1"/>
      <c r="E6" s="1"/>
      <c r="F6" s="82" t="s">
        <v>12</v>
      </c>
      <c r="G6" s="82"/>
      <c r="H6" s="82"/>
      <c r="I6" s="82"/>
      <c r="J6" s="82"/>
      <c r="K6" s="82"/>
      <c r="L6" s="82"/>
      <c r="M6" s="82"/>
      <c r="N6" s="82"/>
      <c r="O6" s="82"/>
      <c r="P6" s="82"/>
      <c r="Q6" s="31"/>
      <c r="R6" s="30"/>
    </row>
    <row r="7" spans="1:28" ht="15.75" x14ac:dyDescent="0.25">
      <c r="A7" s="2"/>
      <c r="B7" s="2"/>
      <c r="C7" s="2"/>
      <c r="D7" s="1"/>
      <c r="E7" s="1"/>
      <c r="F7" s="91" t="s">
        <v>1</v>
      </c>
      <c r="G7" s="91"/>
      <c r="H7" s="91"/>
      <c r="I7" s="91"/>
      <c r="J7" s="91"/>
      <c r="K7" s="91"/>
      <c r="L7" s="91"/>
      <c r="M7" s="91"/>
      <c r="N7" s="91"/>
      <c r="O7" s="91"/>
      <c r="P7" s="91"/>
      <c r="Q7" s="32"/>
      <c r="R7" s="33"/>
    </row>
    <row r="8" spans="1:28" ht="12" customHeight="1" x14ac:dyDescent="0.2">
      <c r="A8" s="2"/>
      <c r="B8" s="2"/>
      <c r="C8" s="2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9"/>
      <c r="R8" s="39"/>
      <c r="S8" s="39"/>
      <c r="T8" s="39"/>
      <c r="U8" s="39"/>
      <c r="V8" s="39"/>
      <c r="W8" s="39"/>
    </row>
    <row r="9" spans="1:28" ht="18" customHeight="1" x14ac:dyDescent="0.25">
      <c r="A9" s="2"/>
      <c r="B9" s="2"/>
      <c r="C9" s="2"/>
      <c r="D9" s="78" t="s">
        <v>10</v>
      </c>
      <c r="E9" s="78"/>
      <c r="F9" s="78"/>
      <c r="G9" s="133"/>
      <c r="H9" s="134"/>
      <c r="I9" s="61"/>
      <c r="J9" s="61"/>
      <c r="K9" s="49"/>
      <c r="L9" s="87" t="s">
        <v>7</v>
      </c>
      <c r="M9" s="88"/>
      <c r="N9" s="89"/>
      <c r="O9" s="135"/>
      <c r="P9" s="135"/>
      <c r="Q9" s="52"/>
      <c r="R9" s="52"/>
      <c r="Z9" s="4"/>
      <c r="AA9" s="4"/>
      <c r="AB9" s="4"/>
    </row>
    <row r="10" spans="1:28" ht="18" customHeight="1" x14ac:dyDescent="0.25">
      <c r="A10" s="2"/>
      <c r="B10" s="2"/>
      <c r="C10" s="2"/>
      <c r="D10" s="7"/>
      <c r="E10" s="7"/>
      <c r="F10" s="7"/>
      <c r="G10" s="7"/>
      <c r="H10" s="7"/>
      <c r="I10" s="7"/>
      <c r="J10" s="7"/>
      <c r="K10" s="49"/>
      <c r="L10" s="49"/>
      <c r="M10" s="49"/>
      <c r="N10" s="49"/>
      <c r="O10" s="49"/>
      <c r="P10" s="49"/>
      <c r="Q10" s="34"/>
      <c r="R10" s="34"/>
      <c r="Z10" s="4"/>
      <c r="AA10" s="4"/>
      <c r="AB10" s="4"/>
    </row>
    <row r="11" spans="1:28" ht="18" customHeight="1" x14ac:dyDescent="0.2">
      <c r="A11" s="2"/>
      <c r="B11" s="2"/>
      <c r="C11" s="2"/>
      <c r="D11" s="42" t="s">
        <v>9</v>
      </c>
      <c r="E11" s="43"/>
      <c r="F11" s="43"/>
      <c r="G11" s="43"/>
      <c r="H11" s="44"/>
      <c r="I11" s="136"/>
      <c r="J11" s="136"/>
      <c r="K11" s="22"/>
      <c r="L11" s="77"/>
      <c r="M11" s="77"/>
      <c r="N11" s="77"/>
      <c r="O11" s="114"/>
      <c r="P11" s="114"/>
      <c r="Q11" s="48"/>
      <c r="R11" s="48"/>
      <c r="S11" s="121"/>
      <c r="T11" s="121"/>
      <c r="U11" s="121"/>
      <c r="V11" s="122"/>
      <c r="W11" s="122"/>
      <c r="X11" s="123"/>
      <c r="Y11" s="123"/>
      <c r="Z11" s="112"/>
      <c r="AA11" s="112"/>
      <c r="AB11" s="4"/>
    </row>
    <row r="12" spans="1:28" ht="18" customHeight="1" x14ac:dyDescent="0.25">
      <c r="A12" s="2"/>
      <c r="B12" s="2"/>
      <c r="C12" s="2"/>
      <c r="D12" s="42" t="s">
        <v>8</v>
      </c>
      <c r="E12" s="43"/>
      <c r="F12" s="43"/>
      <c r="G12" s="45"/>
      <c r="H12" s="46"/>
      <c r="I12" s="137"/>
      <c r="J12" s="137"/>
      <c r="K12" s="22"/>
      <c r="L12" s="115" t="s">
        <v>74</v>
      </c>
      <c r="M12" s="115"/>
      <c r="N12" s="115"/>
      <c r="O12" s="135"/>
      <c r="P12" s="135"/>
      <c r="Q12" s="48"/>
      <c r="R12" s="48"/>
      <c r="S12" s="124"/>
      <c r="T12" s="124"/>
      <c r="U12" s="124"/>
      <c r="V12" s="124"/>
      <c r="W12" s="124"/>
      <c r="X12" s="124"/>
      <c r="Y12" s="124"/>
      <c r="Z12" s="112"/>
      <c r="AA12" s="112"/>
      <c r="AB12" s="4"/>
    </row>
    <row r="13" spans="1:28" ht="18" customHeight="1" x14ac:dyDescent="0.2">
      <c r="A13" s="2"/>
      <c r="B13" s="2"/>
      <c r="C13" s="2"/>
      <c r="D13" s="42" t="s">
        <v>0</v>
      </c>
      <c r="E13" s="43"/>
      <c r="F13" s="43"/>
      <c r="G13" s="45"/>
      <c r="H13" s="46"/>
      <c r="I13" s="137"/>
      <c r="J13" s="137"/>
      <c r="K13" s="22"/>
      <c r="L13" s="77"/>
      <c r="M13" s="77"/>
      <c r="N13" s="77"/>
      <c r="O13" s="114"/>
      <c r="P13" s="114"/>
      <c r="Q13" s="48"/>
      <c r="R13" s="48"/>
      <c r="S13" s="125"/>
      <c r="T13" s="125"/>
      <c r="U13" s="125"/>
      <c r="V13" s="125"/>
      <c r="W13" s="125"/>
      <c r="X13" s="79"/>
      <c r="Y13" s="79"/>
      <c r="Z13" s="112"/>
      <c r="AA13" s="112"/>
      <c r="AB13" s="4"/>
    </row>
    <row r="14" spans="1:28" ht="18" customHeight="1" x14ac:dyDescent="0.25">
      <c r="A14" s="2"/>
      <c r="B14" s="2"/>
      <c r="C14" s="2"/>
      <c r="D14" s="120" t="s">
        <v>6</v>
      </c>
      <c r="E14" s="120"/>
      <c r="F14" s="120"/>
      <c r="G14" s="120"/>
      <c r="H14" s="120"/>
      <c r="I14" s="120"/>
      <c r="J14" s="120"/>
      <c r="K14" s="22"/>
      <c r="L14" s="139" t="s">
        <v>91</v>
      </c>
      <c r="M14" s="140"/>
      <c r="N14" s="143" t="s">
        <v>92</v>
      </c>
      <c r="O14" s="142"/>
      <c r="P14" s="142"/>
      <c r="Q14" s="48"/>
      <c r="R14" s="48"/>
      <c r="S14" s="126"/>
      <c r="T14" s="126"/>
      <c r="U14" s="126"/>
      <c r="V14" s="126"/>
      <c r="W14" s="126"/>
      <c r="X14" s="79"/>
      <c r="Y14" s="79"/>
      <c r="Z14" s="41"/>
      <c r="AA14" s="41"/>
      <c r="AB14" s="4"/>
    </row>
    <row r="15" spans="1:28" ht="18" customHeight="1" x14ac:dyDescent="0.2">
      <c r="A15" s="2"/>
      <c r="B15" s="2"/>
      <c r="C15" s="2"/>
      <c r="D15" s="117" t="s">
        <v>4</v>
      </c>
      <c r="E15" s="118"/>
      <c r="F15" s="118"/>
      <c r="G15" s="118"/>
      <c r="H15" s="119"/>
      <c r="I15" s="138"/>
      <c r="J15" s="138"/>
      <c r="K15" s="22"/>
      <c r="L15" s="141" t="s">
        <v>99</v>
      </c>
      <c r="M15" s="142"/>
      <c r="N15" s="144">
        <v>5</v>
      </c>
      <c r="O15" s="145"/>
      <c r="P15" s="145"/>
      <c r="Q15" s="52"/>
      <c r="R15" s="52"/>
      <c r="S15" s="4"/>
      <c r="T15" s="4"/>
      <c r="U15" s="4"/>
      <c r="V15" s="4"/>
      <c r="W15" s="4"/>
      <c r="X15" s="113"/>
      <c r="Y15" s="113"/>
      <c r="Z15" s="112"/>
      <c r="AA15" s="112"/>
      <c r="AB15" s="4"/>
    </row>
    <row r="16" spans="1:28" ht="18" customHeight="1" x14ac:dyDescent="0.25">
      <c r="A16" s="2"/>
      <c r="B16" s="2"/>
      <c r="C16" s="2"/>
      <c r="D16" s="83" t="s">
        <v>5</v>
      </c>
      <c r="E16" s="84"/>
      <c r="F16" s="84"/>
      <c r="G16" s="84"/>
      <c r="H16" s="85"/>
      <c r="I16" s="138"/>
      <c r="J16" s="138"/>
      <c r="K16" s="17"/>
      <c r="L16" s="146" t="s">
        <v>94</v>
      </c>
      <c r="M16" s="147"/>
      <c r="N16" s="146">
        <v>8</v>
      </c>
      <c r="O16" s="148"/>
      <c r="P16" s="148"/>
      <c r="Q16" s="35"/>
      <c r="R16" s="35"/>
      <c r="Z16" s="4"/>
      <c r="AA16" s="4"/>
      <c r="AB16" s="4"/>
    </row>
    <row r="17" spans="1:122" ht="18" customHeight="1" x14ac:dyDescent="0.2">
      <c r="A17" s="2"/>
      <c r="B17" s="2"/>
      <c r="C17" s="2"/>
      <c r="D17" s="8"/>
      <c r="E17" s="8"/>
      <c r="F17" s="8"/>
      <c r="G17" s="8"/>
      <c r="H17" s="8"/>
      <c r="I17" s="57"/>
      <c r="J17" s="57"/>
      <c r="K17" s="65"/>
      <c r="L17" s="146" t="s">
        <v>95</v>
      </c>
      <c r="M17" s="147"/>
      <c r="N17" s="144">
        <v>11</v>
      </c>
      <c r="O17" s="145"/>
      <c r="P17" s="145"/>
      <c r="Q17" s="127"/>
      <c r="R17" s="127"/>
      <c r="T17" s="4"/>
      <c r="U17" s="4"/>
      <c r="V17" s="4"/>
      <c r="W17" s="4"/>
      <c r="Z17" s="4"/>
      <c r="AA17" s="4"/>
      <c r="AB17" s="4"/>
    </row>
    <row r="18" spans="1:122" ht="18" customHeight="1" x14ac:dyDescent="0.2">
      <c r="A18" s="2"/>
      <c r="B18" s="2"/>
      <c r="C18" s="2"/>
      <c r="D18" s="58" t="s">
        <v>15</v>
      </c>
      <c r="E18" s="88" t="s">
        <v>78</v>
      </c>
      <c r="F18" s="88"/>
      <c r="G18" s="88"/>
      <c r="H18" s="56" t="s">
        <v>2</v>
      </c>
      <c r="I18" s="138"/>
      <c r="J18" s="138"/>
      <c r="K18" s="65"/>
      <c r="L18" s="146" t="s">
        <v>96</v>
      </c>
      <c r="M18" s="147"/>
      <c r="N18" s="145">
        <v>14</v>
      </c>
      <c r="O18" s="145"/>
      <c r="P18" s="145"/>
      <c r="Q18" s="127"/>
      <c r="R18" s="127"/>
      <c r="Z18" s="4"/>
      <c r="AA18" s="4"/>
      <c r="AB18" s="4"/>
    </row>
    <row r="19" spans="1:122" ht="18" customHeight="1" x14ac:dyDescent="0.2">
      <c r="A19" s="2"/>
      <c r="B19" s="2"/>
      <c r="C19" s="2"/>
      <c r="D19" s="66"/>
      <c r="E19" s="67"/>
      <c r="F19" s="67"/>
      <c r="G19" s="67"/>
      <c r="H19" s="68"/>
      <c r="I19" s="69"/>
      <c r="J19" s="69"/>
      <c r="K19" s="65"/>
      <c r="L19" s="146" t="s">
        <v>97</v>
      </c>
      <c r="M19" s="147"/>
      <c r="N19" s="154">
        <v>17</v>
      </c>
      <c r="O19" s="155"/>
      <c r="P19" s="156"/>
      <c r="Q19" s="64"/>
      <c r="R19" s="64"/>
      <c r="Z19" s="4"/>
      <c r="AA19" s="4"/>
      <c r="AB19" s="4"/>
    </row>
    <row r="20" spans="1:122" ht="18" customHeight="1" x14ac:dyDescent="0.2">
      <c r="A20" s="2"/>
      <c r="B20" s="2"/>
      <c r="C20" s="2"/>
      <c r="D20" s="66"/>
      <c r="E20" s="67"/>
      <c r="F20" s="67"/>
      <c r="G20" s="67"/>
      <c r="H20" s="68"/>
      <c r="I20" s="69"/>
      <c r="J20" s="69"/>
      <c r="K20" s="65"/>
      <c r="L20" s="146" t="s">
        <v>98</v>
      </c>
      <c r="M20" s="157"/>
      <c r="N20" s="145">
        <v>20</v>
      </c>
      <c r="O20" s="158"/>
      <c r="P20" s="158"/>
      <c r="Q20" s="64"/>
      <c r="R20" s="64"/>
      <c r="Z20" s="4"/>
      <c r="AA20" s="4"/>
      <c r="AB20" s="4"/>
    </row>
    <row r="21" spans="1:122" ht="18" customHeight="1" x14ac:dyDescent="0.25">
      <c r="A21" s="2"/>
      <c r="B21" s="2"/>
      <c r="C21" s="2"/>
      <c r="D21" s="99" t="s">
        <v>12</v>
      </c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36"/>
      <c r="R21" s="36"/>
      <c r="Z21" s="4"/>
      <c r="AA21" s="4"/>
      <c r="AB21" s="4"/>
    </row>
    <row r="22" spans="1:122" s="6" customFormat="1" ht="38.25" customHeight="1" x14ac:dyDescent="0.2">
      <c r="A22" s="5"/>
      <c r="B22" s="5"/>
      <c r="C22" s="5"/>
      <c r="D22" s="8"/>
      <c r="E22" s="18" t="s">
        <v>14</v>
      </c>
      <c r="F22" s="100" t="s">
        <v>13</v>
      </c>
      <c r="G22" s="100"/>
      <c r="H22" s="151" t="s">
        <v>93</v>
      </c>
      <c r="I22" s="75"/>
      <c r="J22" s="75"/>
      <c r="K22" s="75"/>
      <c r="L22" s="75"/>
      <c r="M22" s="75"/>
      <c r="N22" s="75"/>
      <c r="O22" s="75"/>
      <c r="P22" s="75"/>
      <c r="Q22" s="37"/>
      <c r="R22" s="37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</row>
    <row r="23" spans="1:122" s="6" customFormat="1" ht="18" customHeight="1" x14ac:dyDescent="0.2">
      <c r="A23" s="5"/>
      <c r="B23" s="5"/>
      <c r="C23" s="5"/>
      <c r="D23" s="19" t="s">
        <v>16</v>
      </c>
      <c r="E23" s="19">
        <v>0</v>
      </c>
      <c r="F23" s="149"/>
      <c r="G23" s="150"/>
      <c r="H23" s="101" t="s">
        <v>76</v>
      </c>
      <c r="I23" s="102"/>
      <c r="J23" s="92" t="s">
        <v>75</v>
      </c>
      <c r="K23" s="93"/>
      <c r="L23" s="96" t="s">
        <v>45</v>
      </c>
      <c r="M23" s="96"/>
      <c r="N23" s="129" t="s">
        <v>46</v>
      </c>
      <c r="O23" s="129"/>
      <c r="P23" s="129"/>
      <c r="Q23" s="38"/>
      <c r="R23" s="38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</row>
    <row r="24" spans="1:122" s="6" customFormat="1" ht="18" customHeight="1" x14ac:dyDescent="0.2">
      <c r="A24" s="5"/>
      <c r="B24" s="5"/>
      <c r="C24" s="5"/>
      <c r="D24" s="9" t="s">
        <v>17</v>
      </c>
      <c r="E24" s="19">
        <v>2</v>
      </c>
      <c r="F24" s="149"/>
      <c r="G24" s="150"/>
      <c r="H24" s="103" t="str">
        <f>IF(OR(F23="",F24=""),"",F24-F23)</f>
        <v/>
      </c>
      <c r="I24" s="104"/>
      <c r="J24" s="92" t="s">
        <v>79</v>
      </c>
      <c r="K24" s="93"/>
      <c r="L24" s="96" t="str">
        <f>IF(H24="","",IF(H24&lt;=40,"Pass","Fail"))</f>
        <v/>
      </c>
      <c r="M24" s="96"/>
      <c r="N24" s="128" t="s">
        <v>47</v>
      </c>
      <c r="O24" s="128"/>
      <c r="P24" s="128"/>
      <c r="Q24" s="38"/>
      <c r="R24" s="38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</row>
    <row r="25" spans="1:122" s="6" customFormat="1" ht="18" customHeight="1" x14ac:dyDescent="0.2">
      <c r="A25" s="5"/>
      <c r="B25" s="5"/>
      <c r="C25" s="5"/>
      <c r="D25" s="20"/>
      <c r="E25" s="53"/>
      <c r="F25" s="13"/>
      <c r="G25" s="14"/>
      <c r="H25" s="103" t="s">
        <v>77</v>
      </c>
      <c r="I25" s="104"/>
      <c r="J25" s="92" t="s">
        <v>75</v>
      </c>
      <c r="K25" s="93"/>
      <c r="L25" s="130"/>
      <c r="M25" s="131"/>
      <c r="N25" s="131"/>
      <c r="O25" s="131"/>
      <c r="P25" s="132"/>
      <c r="Q25" s="38"/>
      <c r="R25" s="38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</row>
    <row r="26" spans="1:122" s="6" customFormat="1" ht="18" customHeight="1" x14ac:dyDescent="0.2">
      <c r="A26" s="5"/>
      <c r="B26" s="5"/>
      <c r="C26" s="5"/>
      <c r="D26" s="9" t="s">
        <v>18</v>
      </c>
      <c r="E26" s="19">
        <v>5</v>
      </c>
      <c r="F26" s="149"/>
      <c r="G26" s="150"/>
      <c r="H26" s="103" t="str">
        <f>IF(OR(F24="",F26=""),"",(F26-F24)/3)</f>
        <v/>
      </c>
      <c r="I26" s="104"/>
      <c r="J26" s="92" t="s">
        <v>49</v>
      </c>
      <c r="K26" s="93"/>
      <c r="L26" s="96" t="str">
        <f>IF(H26="","",IF(H26&lt;=10,"Pass","Fail"))</f>
        <v/>
      </c>
      <c r="M26" s="96"/>
      <c r="N26" s="128" t="s">
        <v>48</v>
      </c>
      <c r="O26" s="128"/>
      <c r="P26" s="128"/>
      <c r="Q26" s="38"/>
      <c r="R26" s="38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</row>
    <row r="27" spans="1:122" s="6" customFormat="1" ht="18" customHeight="1" x14ac:dyDescent="0.2">
      <c r="A27" s="5"/>
      <c r="B27" s="5"/>
      <c r="C27" s="5"/>
      <c r="D27" s="9" t="s">
        <v>19</v>
      </c>
      <c r="E27" s="19">
        <f>3+E26</f>
        <v>8</v>
      </c>
      <c r="F27" s="149"/>
      <c r="G27" s="150"/>
      <c r="H27" s="103" t="str">
        <f>IF(OR(F26="",F27=""),"",(F27-F26)/3)</f>
        <v/>
      </c>
      <c r="I27" s="104"/>
      <c r="J27" s="92" t="s">
        <v>50</v>
      </c>
      <c r="K27" s="93"/>
      <c r="L27" s="96" t="str">
        <f>IF(H27="","",IF(H27&lt;=10,"Pass","Fail"))</f>
        <v/>
      </c>
      <c r="M27" s="96"/>
      <c r="N27" s="128"/>
      <c r="O27" s="128"/>
      <c r="P27" s="128"/>
      <c r="Q27" s="38"/>
      <c r="R27" s="38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</row>
    <row r="28" spans="1:122" s="6" customFormat="1" ht="18" customHeight="1" x14ac:dyDescent="0.2">
      <c r="A28" s="5"/>
      <c r="B28" s="5"/>
      <c r="C28" s="5"/>
      <c r="D28" s="9" t="s">
        <v>20</v>
      </c>
      <c r="E28" s="19">
        <f t="shared" ref="E28:E51" si="0">3+E27</f>
        <v>11</v>
      </c>
      <c r="F28" s="149"/>
      <c r="G28" s="150"/>
      <c r="H28" s="103" t="str">
        <f>IF(OR(F27="",F28=""),"",(F28-F27)/3)</f>
        <v/>
      </c>
      <c r="I28" s="104"/>
      <c r="J28" s="92" t="s">
        <v>51</v>
      </c>
      <c r="K28" s="93"/>
      <c r="L28" s="96" t="str">
        <f>IF(H28="","",IF(H28&lt;=10,"Pass","Fail"))</f>
        <v/>
      </c>
      <c r="M28" s="96"/>
      <c r="N28" s="128"/>
      <c r="O28" s="128"/>
      <c r="P28" s="128"/>
      <c r="Q28" s="38"/>
      <c r="R28" s="38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</row>
    <row r="29" spans="1:122" s="6" customFormat="1" ht="18" customHeight="1" x14ac:dyDescent="0.2">
      <c r="A29" s="5"/>
      <c r="B29" s="5"/>
      <c r="C29" s="5"/>
      <c r="D29" s="9" t="s">
        <v>21</v>
      </c>
      <c r="E29" s="19">
        <f t="shared" si="0"/>
        <v>14</v>
      </c>
      <c r="F29" s="149"/>
      <c r="G29" s="150"/>
      <c r="H29" s="103" t="str">
        <f>IF(OR(F28="",F29=""),"",(F29-F28)/3)</f>
        <v/>
      </c>
      <c r="I29" s="104"/>
      <c r="J29" s="92" t="s">
        <v>52</v>
      </c>
      <c r="K29" s="93"/>
      <c r="L29" s="96" t="str">
        <f t="shared" ref="L29:L34" si="1">IF(H29="","",IF(H29&lt;=10,"Pass","Fail"))</f>
        <v/>
      </c>
      <c r="M29" s="96"/>
      <c r="N29" s="128"/>
      <c r="O29" s="128"/>
      <c r="P29" s="128"/>
      <c r="Q29" s="38"/>
      <c r="R29" s="38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</row>
    <row r="30" spans="1:122" s="6" customFormat="1" ht="18" customHeight="1" x14ac:dyDescent="0.2">
      <c r="A30" s="5"/>
      <c r="B30" s="5"/>
      <c r="C30" s="5"/>
      <c r="D30" s="9" t="s">
        <v>22</v>
      </c>
      <c r="E30" s="19">
        <f t="shared" si="0"/>
        <v>17</v>
      </c>
      <c r="F30" s="149"/>
      <c r="G30" s="150"/>
      <c r="H30" s="103" t="str">
        <f t="shared" ref="H30:H36" si="2">IF(OR(F29="",F30=""),"",(F30-F29)/3)</f>
        <v/>
      </c>
      <c r="I30" s="104"/>
      <c r="J30" s="92" t="s">
        <v>53</v>
      </c>
      <c r="K30" s="93"/>
      <c r="L30" s="96" t="str">
        <f t="shared" si="1"/>
        <v/>
      </c>
      <c r="M30" s="96"/>
      <c r="N30" s="128"/>
      <c r="O30" s="128"/>
      <c r="P30" s="128"/>
      <c r="Q30" s="38"/>
      <c r="R30" s="38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</row>
    <row r="31" spans="1:122" s="6" customFormat="1" ht="18" customHeight="1" x14ac:dyDescent="0.2">
      <c r="A31" s="5"/>
      <c r="B31" s="5"/>
      <c r="C31" s="5"/>
      <c r="D31" s="9" t="s">
        <v>23</v>
      </c>
      <c r="E31" s="19">
        <f t="shared" si="0"/>
        <v>20</v>
      </c>
      <c r="F31" s="149"/>
      <c r="G31" s="150"/>
      <c r="H31" s="103" t="str">
        <f t="shared" si="2"/>
        <v/>
      </c>
      <c r="I31" s="104"/>
      <c r="J31" s="92" t="s">
        <v>54</v>
      </c>
      <c r="K31" s="93"/>
      <c r="L31" s="96" t="str">
        <f t="shared" si="1"/>
        <v/>
      </c>
      <c r="M31" s="96"/>
      <c r="N31" s="128"/>
      <c r="O31" s="128"/>
      <c r="P31" s="128"/>
      <c r="Q31" s="38"/>
      <c r="R31" s="38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</row>
    <row r="32" spans="1:122" s="6" customFormat="1" ht="18" customHeight="1" x14ac:dyDescent="0.2">
      <c r="A32" s="5"/>
      <c r="B32" s="5"/>
      <c r="C32" s="5"/>
      <c r="D32" s="9" t="s">
        <v>24</v>
      </c>
      <c r="E32" s="19">
        <f t="shared" si="0"/>
        <v>23</v>
      </c>
      <c r="F32" s="149"/>
      <c r="G32" s="150"/>
      <c r="H32" s="103" t="str">
        <f t="shared" si="2"/>
        <v/>
      </c>
      <c r="I32" s="104"/>
      <c r="J32" s="92" t="s">
        <v>55</v>
      </c>
      <c r="K32" s="93"/>
      <c r="L32" s="96" t="str">
        <f t="shared" si="1"/>
        <v/>
      </c>
      <c r="M32" s="96"/>
      <c r="N32" s="128"/>
      <c r="O32" s="128"/>
      <c r="P32" s="128"/>
      <c r="Q32" s="38"/>
      <c r="R32" s="38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</row>
    <row r="33" spans="1:122" s="6" customFormat="1" ht="18" customHeight="1" x14ac:dyDescent="0.2">
      <c r="A33" s="5"/>
      <c r="B33" s="5"/>
      <c r="C33" s="5"/>
      <c r="D33" s="9" t="s">
        <v>25</v>
      </c>
      <c r="E33" s="19">
        <f t="shared" si="0"/>
        <v>26</v>
      </c>
      <c r="F33" s="149"/>
      <c r="G33" s="150"/>
      <c r="H33" s="103" t="str">
        <f t="shared" si="2"/>
        <v/>
      </c>
      <c r="I33" s="104"/>
      <c r="J33" s="92" t="s">
        <v>56</v>
      </c>
      <c r="K33" s="93"/>
      <c r="L33" s="96" t="str">
        <f t="shared" si="1"/>
        <v/>
      </c>
      <c r="M33" s="96"/>
      <c r="N33" s="128"/>
      <c r="O33" s="128"/>
      <c r="P33" s="128"/>
      <c r="Q33" s="38"/>
      <c r="R33" s="38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</row>
    <row r="34" spans="1:122" s="6" customFormat="1" ht="18" customHeight="1" x14ac:dyDescent="0.2">
      <c r="A34" s="5"/>
      <c r="B34" s="5"/>
      <c r="C34" s="5"/>
      <c r="D34" s="9" t="s">
        <v>26</v>
      </c>
      <c r="E34" s="19">
        <f t="shared" si="0"/>
        <v>29</v>
      </c>
      <c r="F34" s="149"/>
      <c r="G34" s="150"/>
      <c r="H34" s="103" t="str">
        <f t="shared" si="2"/>
        <v/>
      </c>
      <c r="I34" s="104"/>
      <c r="J34" s="92" t="s">
        <v>57</v>
      </c>
      <c r="K34" s="93"/>
      <c r="L34" s="96" t="str">
        <f t="shared" si="1"/>
        <v/>
      </c>
      <c r="M34" s="96"/>
      <c r="N34" s="128"/>
      <c r="O34" s="128"/>
      <c r="P34" s="128"/>
      <c r="Q34" s="38"/>
      <c r="R34" s="38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</row>
    <row r="35" spans="1:122" s="6" customFormat="1" ht="18" customHeight="1" x14ac:dyDescent="0.2">
      <c r="A35" s="5"/>
      <c r="B35" s="5"/>
      <c r="C35" s="5"/>
      <c r="D35" s="9" t="s">
        <v>27</v>
      </c>
      <c r="E35" s="19">
        <f t="shared" si="0"/>
        <v>32</v>
      </c>
      <c r="F35" s="149"/>
      <c r="G35" s="150"/>
      <c r="H35" s="103" t="str">
        <f t="shared" si="2"/>
        <v/>
      </c>
      <c r="I35" s="104"/>
      <c r="J35" s="92" t="s">
        <v>58</v>
      </c>
      <c r="K35" s="93"/>
      <c r="L35" s="96" t="str">
        <f t="shared" ref="L35:L44" si="3">IF(H35="","",IF(H35&lt;=10,"Pass","Fail"))</f>
        <v/>
      </c>
      <c r="M35" s="96"/>
      <c r="N35" s="128"/>
      <c r="O35" s="128"/>
      <c r="P35" s="128"/>
      <c r="Q35" s="38"/>
      <c r="R35" s="38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</row>
    <row r="36" spans="1:122" s="6" customFormat="1" ht="18" customHeight="1" x14ac:dyDescent="0.2">
      <c r="A36" s="5"/>
      <c r="B36" s="5"/>
      <c r="C36" s="5"/>
      <c r="D36" s="9" t="s">
        <v>28</v>
      </c>
      <c r="E36" s="19">
        <f t="shared" si="0"/>
        <v>35</v>
      </c>
      <c r="F36" s="149"/>
      <c r="G36" s="150"/>
      <c r="H36" s="103" t="str">
        <f t="shared" si="2"/>
        <v/>
      </c>
      <c r="I36" s="104"/>
      <c r="J36" s="92" t="s">
        <v>59</v>
      </c>
      <c r="K36" s="93"/>
      <c r="L36" s="96" t="str">
        <f t="shared" si="3"/>
        <v/>
      </c>
      <c r="M36" s="96"/>
      <c r="N36" s="128"/>
      <c r="O36" s="128"/>
      <c r="P36" s="128"/>
      <c r="Q36" s="38"/>
      <c r="R36" s="38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</row>
    <row r="37" spans="1:122" s="6" customFormat="1" ht="18" customHeight="1" x14ac:dyDescent="0.2">
      <c r="A37" s="5"/>
      <c r="B37" s="5"/>
      <c r="C37" s="5"/>
      <c r="D37" s="9" t="s">
        <v>29</v>
      </c>
      <c r="E37" s="19">
        <f t="shared" si="0"/>
        <v>38</v>
      </c>
      <c r="F37" s="149"/>
      <c r="G37" s="150"/>
      <c r="H37" s="103" t="str">
        <f t="shared" ref="H37:H46" si="4">IF(OR(F36="",F37=""),"",(F37-F36)/3)</f>
        <v/>
      </c>
      <c r="I37" s="104"/>
      <c r="J37" s="92" t="s">
        <v>60</v>
      </c>
      <c r="K37" s="93"/>
      <c r="L37" s="96" t="str">
        <f t="shared" si="3"/>
        <v/>
      </c>
      <c r="M37" s="96"/>
      <c r="N37" s="128"/>
      <c r="O37" s="128"/>
      <c r="P37" s="128"/>
      <c r="Q37" s="38"/>
      <c r="R37" s="38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</row>
    <row r="38" spans="1:122" s="6" customFormat="1" ht="18" customHeight="1" x14ac:dyDescent="0.2">
      <c r="A38" s="5"/>
      <c r="B38" s="5"/>
      <c r="C38" s="5"/>
      <c r="D38" s="9" t="s">
        <v>30</v>
      </c>
      <c r="E38" s="19">
        <f t="shared" si="0"/>
        <v>41</v>
      </c>
      <c r="F38" s="149"/>
      <c r="G38" s="150"/>
      <c r="H38" s="103" t="str">
        <f t="shared" si="4"/>
        <v/>
      </c>
      <c r="I38" s="104"/>
      <c r="J38" s="92" t="s">
        <v>61</v>
      </c>
      <c r="K38" s="93"/>
      <c r="L38" s="96" t="str">
        <f t="shared" si="3"/>
        <v/>
      </c>
      <c r="M38" s="96"/>
      <c r="N38" s="128"/>
      <c r="O38" s="128"/>
      <c r="P38" s="128"/>
      <c r="Q38" s="38"/>
      <c r="R38" s="38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</row>
    <row r="39" spans="1:122" s="6" customFormat="1" ht="18" customHeight="1" x14ac:dyDescent="0.2">
      <c r="A39" s="5"/>
      <c r="B39" s="5"/>
      <c r="C39" s="5"/>
      <c r="D39" s="9" t="s">
        <v>31</v>
      </c>
      <c r="E39" s="19">
        <f t="shared" si="0"/>
        <v>44</v>
      </c>
      <c r="F39" s="149"/>
      <c r="G39" s="150"/>
      <c r="H39" s="103" t="str">
        <f t="shared" si="4"/>
        <v/>
      </c>
      <c r="I39" s="104"/>
      <c r="J39" s="92" t="s">
        <v>62</v>
      </c>
      <c r="K39" s="93"/>
      <c r="L39" s="96" t="str">
        <f t="shared" si="3"/>
        <v/>
      </c>
      <c r="M39" s="96"/>
      <c r="N39" s="128"/>
      <c r="O39" s="128"/>
      <c r="P39" s="128"/>
      <c r="Q39" s="38"/>
      <c r="R39" s="38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</row>
    <row r="40" spans="1:122" s="6" customFormat="1" ht="18" customHeight="1" x14ac:dyDescent="0.2">
      <c r="A40" s="5"/>
      <c r="B40" s="5"/>
      <c r="C40" s="5"/>
      <c r="D40" s="9" t="s">
        <v>32</v>
      </c>
      <c r="E40" s="19">
        <f t="shared" si="0"/>
        <v>47</v>
      </c>
      <c r="F40" s="149"/>
      <c r="G40" s="150"/>
      <c r="H40" s="103" t="str">
        <f t="shared" si="4"/>
        <v/>
      </c>
      <c r="I40" s="104"/>
      <c r="J40" s="92" t="s">
        <v>63</v>
      </c>
      <c r="K40" s="93"/>
      <c r="L40" s="96" t="str">
        <f t="shared" si="3"/>
        <v/>
      </c>
      <c r="M40" s="96"/>
      <c r="N40" s="128"/>
      <c r="O40" s="128"/>
      <c r="P40" s="128"/>
      <c r="Q40" s="38"/>
      <c r="R40" s="38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</row>
    <row r="41" spans="1:122" s="6" customFormat="1" ht="18" customHeight="1" x14ac:dyDescent="0.2">
      <c r="A41" s="5"/>
      <c r="B41" s="5"/>
      <c r="C41" s="5"/>
      <c r="D41" s="9" t="s">
        <v>33</v>
      </c>
      <c r="E41" s="19">
        <f t="shared" si="0"/>
        <v>50</v>
      </c>
      <c r="F41" s="149"/>
      <c r="G41" s="150"/>
      <c r="H41" s="103" t="str">
        <f t="shared" si="4"/>
        <v/>
      </c>
      <c r="I41" s="104"/>
      <c r="J41" s="92" t="s">
        <v>64</v>
      </c>
      <c r="K41" s="93"/>
      <c r="L41" s="96" t="str">
        <f t="shared" si="3"/>
        <v/>
      </c>
      <c r="M41" s="96"/>
      <c r="N41" s="128"/>
      <c r="O41" s="128"/>
      <c r="P41" s="128"/>
      <c r="Q41" s="38"/>
      <c r="R41" s="38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</row>
    <row r="42" spans="1:122" s="6" customFormat="1" ht="18" customHeight="1" x14ac:dyDescent="0.2">
      <c r="A42" s="5"/>
      <c r="B42" s="5"/>
      <c r="C42" s="5"/>
      <c r="D42" s="9" t="s">
        <v>34</v>
      </c>
      <c r="E42" s="19">
        <f t="shared" si="0"/>
        <v>53</v>
      </c>
      <c r="F42" s="149"/>
      <c r="G42" s="150"/>
      <c r="H42" s="103" t="str">
        <f t="shared" si="4"/>
        <v/>
      </c>
      <c r="I42" s="104"/>
      <c r="J42" s="92" t="s">
        <v>65</v>
      </c>
      <c r="K42" s="93"/>
      <c r="L42" s="96" t="str">
        <f t="shared" si="3"/>
        <v/>
      </c>
      <c r="M42" s="96"/>
      <c r="N42" s="128"/>
      <c r="O42" s="128"/>
      <c r="P42" s="128"/>
      <c r="Q42" s="38"/>
      <c r="R42" s="38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</row>
    <row r="43" spans="1:122" s="6" customFormat="1" ht="18" customHeight="1" x14ac:dyDescent="0.2">
      <c r="A43" s="5"/>
      <c r="B43" s="5"/>
      <c r="C43" s="5"/>
      <c r="D43" s="9" t="s">
        <v>35</v>
      </c>
      <c r="E43" s="19">
        <f t="shared" si="0"/>
        <v>56</v>
      </c>
      <c r="F43" s="149"/>
      <c r="G43" s="150"/>
      <c r="H43" s="103" t="str">
        <f t="shared" si="4"/>
        <v/>
      </c>
      <c r="I43" s="104"/>
      <c r="J43" s="92" t="s">
        <v>66</v>
      </c>
      <c r="K43" s="93"/>
      <c r="L43" s="96" t="str">
        <f t="shared" si="3"/>
        <v/>
      </c>
      <c r="M43" s="96"/>
      <c r="N43" s="128"/>
      <c r="O43" s="128"/>
      <c r="P43" s="128"/>
      <c r="Q43" s="38"/>
      <c r="R43" s="38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</row>
    <row r="44" spans="1:122" s="6" customFormat="1" ht="18" customHeight="1" x14ac:dyDescent="0.2">
      <c r="A44" s="5"/>
      <c r="B44" s="5"/>
      <c r="C44" s="5"/>
      <c r="D44" s="9" t="s">
        <v>36</v>
      </c>
      <c r="E44" s="19">
        <f t="shared" si="0"/>
        <v>59</v>
      </c>
      <c r="F44" s="149"/>
      <c r="G44" s="150"/>
      <c r="H44" s="103" t="str">
        <f t="shared" si="4"/>
        <v/>
      </c>
      <c r="I44" s="104"/>
      <c r="J44" s="92" t="s">
        <v>67</v>
      </c>
      <c r="K44" s="93"/>
      <c r="L44" s="96" t="str">
        <f t="shared" si="3"/>
        <v/>
      </c>
      <c r="M44" s="96"/>
      <c r="N44" s="128"/>
      <c r="O44" s="128"/>
      <c r="P44" s="128"/>
      <c r="Q44" s="38"/>
      <c r="R44" s="38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</row>
    <row r="45" spans="1:122" s="6" customFormat="1" ht="18" customHeight="1" x14ac:dyDescent="0.2">
      <c r="A45" s="5"/>
      <c r="B45" s="5"/>
      <c r="C45" s="5"/>
      <c r="D45" s="9" t="s">
        <v>37</v>
      </c>
      <c r="E45" s="19">
        <f>3+E44</f>
        <v>62</v>
      </c>
      <c r="F45" s="149"/>
      <c r="G45" s="150"/>
      <c r="H45" s="103" t="str">
        <f t="shared" si="4"/>
        <v/>
      </c>
      <c r="I45" s="104"/>
      <c r="J45" s="92" t="s">
        <v>68</v>
      </c>
      <c r="K45" s="93"/>
      <c r="L45" s="96" t="str">
        <f>IF(H45="","",IF(H45&lt;=10,"Pass","Fail"))</f>
        <v/>
      </c>
      <c r="M45" s="96"/>
      <c r="N45" s="128"/>
      <c r="O45" s="128"/>
      <c r="P45" s="128"/>
      <c r="Q45" s="38"/>
      <c r="R45" s="38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</row>
    <row r="46" spans="1:122" s="6" customFormat="1" ht="18" customHeight="1" x14ac:dyDescent="0.2">
      <c r="A46" s="5"/>
      <c r="B46" s="5"/>
      <c r="C46" s="5"/>
      <c r="D46" s="9" t="s">
        <v>38</v>
      </c>
      <c r="E46" s="19">
        <f t="shared" si="0"/>
        <v>65</v>
      </c>
      <c r="F46" s="149"/>
      <c r="G46" s="150"/>
      <c r="H46" s="103" t="str">
        <f t="shared" si="4"/>
        <v/>
      </c>
      <c r="I46" s="104"/>
      <c r="J46" s="92" t="s">
        <v>69</v>
      </c>
      <c r="K46" s="93"/>
      <c r="L46" s="96" t="str">
        <f t="shared" ref="L46:L51" si="5">IF(H46="","",IF(H46&lt;=10,"Pass","Fail"))</f>
        <v/>
      </c>
      <c r="M46" s="96"/>
      <c r="N46" s="128"/>
      <c r="O46" s="128"/>
      <c r="P46" s="128"/>
      <c r="Q46" s="38"/>
      <c r="R46" s="38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</row>
    <row r="47" spans="1:122" s="6" customFormat="1" ht="18" customHeight="1" x14ac:dyDescent="0.2">
      <c r="A47" s="5"/>
      <c r="B47" s="5"/>
      <c r="C47" s="5"/>
      <c r="D47" s="9" t="s">
        <v>39</v>
      </c>
      <c r="E47" s="19">
        <f t="shared" si="0"/>
        <v>68</v>
      </c>
      <c r="F47" s="149"/>
      <c r="G47" s="150"/>
      <c r="H47" s="103" t="str">
        <f t="shared" ref="H47:H51" si="6">IF(OR(F46="",F47=""),"",(F47-F46)/3)</f>
        <v/>
      </c>
      <c r="I47" s="104"/>
      <c r="J47" s="92" t="s">
        <v>70</v>
      </c>
      <c r="K47" s="93"/>
      <c r="L47" s="96" t="str">
        <f t="shared" si="5"/>
        <v/>
      </c>
      <c r="M47" s="96"/>
      <c r="N47" s="128"/>
      <c r="O47" s="128"/>
      <c r="P47" s="128"/>
      <c r="Q47" s="38"/>
      <c r="R47" s="38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</row>
    <row r="48" spans="1:122" s="6" customFormat="1" ht="18" customHeight="1" x14ac:dyDescent="0.2">
      <c r="A48" s="5"/>
      <c r="B48" s="5"/>
      <c r="C48" s="5"/>
      <c r="D48" s="9" t="s">
        <v>40</v>
      </c>
      <c r="E48" s="19">
        <f t="shared" si="0"/>
        <v>71</v>
      </c>
      <c r="F48" s="149"/>
      <c r="G48" s="150"/>
      <c r="H48" s="103" t="str">
        <f t="shared" si="6"/>
        <v/>
      </c>
      <c r="I48" s="104"/>
      <c r="J48" s="92" t="s">
        <v>71</v>
      </c>
      <c r="K48" s="93"/>
      <c r="L48" s="96" t="str">
        <f t="shared" si="5"/>
        <v/>
      </c>
      <c r="M48" s="96"/>
      <c r="N48" s="128"/>
      <c r="O48" s="128"/>
      <c r="P48" s="128"/>
      <c r="Q48" s="38"/>
      <c r="R48" s="38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</row>
    <row r="49" spans="1:125" s="6" customFormat="1" ht="18" customHeight="1" x14ac:dyDescent="0.2">
      <c r="A49" s="5"/>
      <c r="B49" s="5"/>
      <c r="C49" s="5"/>
      <c r="D49" s="9" t="s">
        <v>41</v>
      </c>
      <c r="E49" s="19">
        <f t="shared" si="0"/>
        <v>74</v>
      </c>
      <c r="F49" s="149"/>
      <c r="G49" s="150"/>
      <c r="H49" s="103" t="str">
        <f t="shared" si="6"/>
        <v/>
      </c>
      <c r="I49" s="104"/>
      <c r="J49" s="92" t="s">
        <v>72</v>
      </c>
      <c r="K49" s="93"/>
      <c r="L49" s="96" t="str">
        <f t="shared" si="5"/>
        <v/>
      </c>
      <c r="M49" s="96"/>
      <c r="N49" s="128"/>
      <c r="O49" s="128"/>
      <c r="P49" s="128"/>
      <c r="Q49" s="38"/>
      <c r="R49" s="38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</row>
    <row r="50" spans="1:125" s="6" customFormat="1" ht="18" customHeight="1" x14ac:dyDescent="0.2">
      <c r="A50" s="5"/>
      <c r="B50" s="5"/>
      <c r="C50" s="5"/>
      <c r="D50" s="9" t="s">
        <v>42</v>
      </c>
      <c r="E50" s="19">
        <f t="shared" si="0"/>
        <v>77</v>
      </c>
      <c r="F50" s="149"/>
      <c r="G50" s="150"/>
      <c r="H50" s="103" t="str">
        <f t="shared" si="6"/>
        <v/>
      </c>
      <c r="I50" s="104"/>
      <c r="J50" s="92" t="s">
        <v>73</v>
      </c>
      <c r="K50" s="93"/>
      <c r="L50" s="96" t="str">
        <f t="shared" si="5"/>
        <v/>
      </c>
      <c r="M50" s="96"/>
      <c r="N50" s="128"/>
      <c r="O50" s="128"/>
      <c r="P50" s="128"/>
      <c r="Q50" s="38"/>
      <c r="R50" s="38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</row>
    <row r="51" spans="1:125" s="6" customFormat="1" ht="18" customHeight="1" x14ac:dyDescent="0.2">
      <c r="A51" s="5"/>
      <c r="B51" s="5"/>
      <c r="C51" s="5"/>
      <c r="D51" s="9" t="s">
        <v>43</v>
      </c>
      <c r="E51" s="19">
        <f t="shared" si="0"/>
        <v>80</v>
      </c>
      <c r="F51" s="149"/>
      <c r="G51" s="150"/>
      <c r="H51" s="103" t="str">
        <f t="shared" si="6"/>
        <v/>
      </c>
      <c r="I51" s="104"/>
      <c r="J51" s="92" t="s">
        <v>80</v>
      </c>
      <c r="K51" s="93"/>
      <c r="L51" s="96" t="str">
        <f t="shared" si="5"/>
        <v/>
      </c>
      <c r="M51" s="96"/>
      <c r="N51" s="128"/>
      <c r="O51" s="128"/>
      <c r="P51" s="128"/>
      <c r="Q51" s="38"/>
      <c r="R51" s="38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</row>
    <row r="52" spans="1:125" s="6" customFormat="1" ht="8.25" customHeight="1" x14ac:dyDescent="0.2">
      <c r="A52" s="5"/>
      <c r="B52" s="5"/>
      <c r="C52" s="5"/>
      <c r="D52" s="42"/>
      <c r="E52" s="54"/>
      <c r="F52" s="10"/>
      <c r="G52" s="10"/>
      <c r="H52" s="11"/>
      <c r="I52" s="11"/>
      <c r="J52" s="11"/>
      <c r="K52" s="11"/>
      <c r="L52" s="15"/>
      <c r="M52" s="15"/>
      <c r="N52" s="21"/>
      <c r="O52" s="21"/>
      <c r="P52" s="21"/>
      <c r="Q52" s="38"/>
      <c r="R52" s="38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</row>
    <row r="53" spans="1:125" s="6" customFormat="1" ht="18" customHeight="1" x14ac:dyDescent="0.2">
      <c r="A53" s="5"/>
      <c r="B53" s="5"/>
      <c r="C53" s="5"/>
      <c r="D53" s="9" t="s">
        <v>44</v>
      </c>
      <c r="E53" s="42" t="s">
        <v>81</v>
      </c>
      <c r="F53" s="43"/>
      <c r="G53" s="43"/>
      <c r="H53" s="44"/>
      <c r="I53" s="45"/>
      <c r="J53" s="59" t="s">
        <v>82</v>
      </c>
      <c r="K53" s="50" t="s">
        <v>2</v>
      </c>
      <c r="L53" s="152" t="str">
        <f>IF(OR(I18="",F23=""),"",I18+F23)</f>
        <v/>
      </c>
      <c r="M53" s="152"/>
      <c r="N53" s="12"/>
      <c r="O53" s="12"/>
      <c r="P53" s="16"/>
      <c r="Q53" s="38"/>
      <c r="R53" s="38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</row>
    <row r="54" spans="1:125" s="6" customFormat="1" ht="18" customHeight="1" x14ac:dyDescent="0.2">
      <c r="A54" s="5"/>
      <c r="B54" s="5"/>
      <c r="C54" s="5"/>
      <c r="D54" s="9" t="s">
        <v>85</v>
      </c>
      <c r="E54" s="108" t="s">
        <v>83</v>
      </c>
      <c r="F54" s="109"/>
      <c r="G54" s="109"/>
      <c r="H54" s="109"/>
      <c r="I54" s="109"/>
      <c r="J54" s="110"/>
      <c r="K54" s="50" t="s">
        <v>2</v>
      </c>
      <c r="L54" s="153"/>
      <c r="M54" s="153"/>
      <c r="N54" s="12"/>
      <c r="O54" s="12"/>
      <c r="P54" s="16"/>
      <c r="Q54" s="38"/>
      <c r="R54" s="38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</row>
    <row r="55" spans="1:125" s="6" customFormat="1" ht="18" customHeight="1" x14ac:dyDescent="0.2">
      <c r="A55" s="5"/>
      <c r="B55" s="5"/>
      <c r="C55" s="5"/>
      <c r="D55" s="9" t="s">
        <v>86</v>
      </c>
      <c r="E55" s="42" t="s">
        <v>84</v>
      </c>
      <c r="F55" s="43"/>
      <c r="G55" s="43"/>
      <c r="H55" s="55"/>
      <c r="I55" s="45"/>
      <c r="J55" s="60" t="s">
        <v>87</v>
      </c>
      <c r="K55" s="50" t="s">
        <v>2</v>
      </c>
      <c r="L55" s="152" t="str">
        <f>IF(OR(L54="",H23=""),"",L54-F23)</f>
        <v/>
      </c>
      <c r="M55" s="152"/>
      <c r="N55" s="12"/>
      <c r="O55" s="12"/>
      <c r="P55" s="16"/>
      <c r="Q55" s="38"/>
      <c r="R55" s="38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</row>
    <row r="56" spans="1:125" s="6" customFormat="1" ht="18" customHeight="1" x14ac:dyDescent="0.2">
      <c r="A56" s="5"/>
      <c r="B56" s="5"/>
      <c r="C56" s="5"/>
      <c r="D56" s="105" t="s">
        <v>3</v>
      </c>
      <c r="E56" s="106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25"/>
      <c r="R56" s="2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</row>
    <row r="57" spans="1:125" ht="15" customHeight="1" x14ac:dyDescent="0.2">
      <c r="A57" s="2"/>
      <c r="B57" s="2"/>
      <c r="C57" s="2"/>
      <c r="D57" s="24"/>
      <c r="E57" s="24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</row>
    <row r="58" spans="1:125" x14ac:dyDescent="0.2">
      <c r="A58" s="2"/>
      <c r="B58" s="2"/>
      <c r="C58" s="2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</row>
    <row r="59" spans="1:12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4"/>
      <c r="R59" s="24"/>
    </row>
    <row r="60" spans="1:12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4"/>
      <c r="R60" s="24"/>
    </row>
    <row r="61" spans="1:12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4"/>
      <c r="R61" s="24"/>
    </row>
    <row r="62" spans="1:12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4"/>
      <c r="R62" s="24"/>
    </row>
    <row r="63" spans="1:12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4"/>
      <c r="R63" s="24"/>
    </row>
    <row r="64" spans="1:12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4"/>
      <c r="R64" s="24"/>
    </row>
    <row r="65" spans="1:18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4"/>
      <c r="R65" s="24"/>
    </row>
    <row r="66" spans="1:18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4"/>
      <c r="R66" s="24"/>
    </row>
    <row r="67" spans="1:18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4"/>
      <c r="R67" s="24"/>
    </row>
    <row r="68" spans="1:18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4"/>
      <c r="R68" s="24"/>
    </row>
    <row r="69" spans="1:18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4"/>
      <c r="R69" s="24"/>
    </row>
    <row r="70" spans="1:18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4"/>
      <c r="R70" s="24"/>
    </row>
    <row r="71" spans="1:18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4"/>
      <c r="R71" s="24"/>
    </row>
    <row r="72" spans="1:18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4"/>
      <c r="R72" s="24"/>
    </row>
    <row r="73" spans="1:18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4"/>
      <c r="R73" s="24"/>
    </row>
    <row r="74" spans="1:18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</sheetData>
  <sheetProtection selectLockedCells="1"/>
  <mergeCells count="178">
    <mergeCell ref="L19:M19"/>
    <mergeCell ref="N19:P19"/>
    <mergeCell ref="L20:M20"/>
    <mergeCell ref="N20:P20"/>
    <mergeCell ref="L42:M42"/>
    <mergeCell ref="L43:M43"/>
    <mergeCell ref="L44:M44"/>
    <mergeCell ref="L45:M45"/>
    <mergeCell ref="L46:M46"/>
    <mergeCell ref="L36:M36"/>
    <mergeCell ref="L37:M37"/>
    <mergeCell ref="L38:M38"/>
    <mergeCell ref="L39:M39"/>
    <mergeCell ref="L40:M40"/>
    <mergeCell ref="L41:M41"/>
    <mergeCell ref="L30:M30"/>
    <mergeCell ref="L31:M31"/>
    <mergeCell ref="L32:M32"/>
    <mergeCell ref="L33:M33"/>
    <mergeCell ref="L34:M34"/>
    <mergeCell ref="L35:M35"/>
    <mergeCell ref="D56:E56"/>
    <mergeCell ref="F56:P56"/>
    <mergeCell ref="F49:G49"/>
    <mergeCell ref="J49:K49"/>
    <mergeCell ref="F50:G50"/>
    <mergeCell ref="J50:K50"/>
    <mergeCell ref="F51:G51"/>
    <mergeCell ref="J51:K51"/>
    <mergeCell ref="H49:I49"/>
    <mergeCell ref="H50:I50"/>
    <mergeCell ref="H51:I51"/>
    <mergeCell ref="L49:M49"/>
    <mergeCell ref="L50:M50"/>
    <mergeCell ref="L51:M51"/>
    <mergeCell ref="F48:G48"/>
    <mergeCell ref="J48:K48"/>
    <mergeCell ref="H46:I46"/>
    <mergeCell ref="H47:I47"/>
    <mergeCell ref="H48:I48"/>
    <mergeCell ref="L53:M53"/>
    <mergeCell ref="E54:J54"/>
    <mergeCell ref="L54:M54"/>
    <mergeCell ref="L55:M55"/>
    <mergeCell ref="L48:M48"/>
    <mergeCell ref="L47:M47"/>
    <mergeCell ref="F45:G45"/>
    <mergeCell ref="J45:K45"/>
    <mergeCell ref="H43:I43"/>
    <mergeCell ref="H44:I44"/>
    <mergeCell ref="H45:I45"/>
    <mergeCell ref="F46:G46"/>
    <mergeCell ref="J46:K46"/>
    <mergeCell ref="F47:G47"/>
    <mergeCell ref="J47:K47"/>
    <mergeCell ref="F42:G42"/>
    <mergeCell ref="J42:K42"/>
    <mergeCell ref="H40:I40"/>
    <mergeCell ref="H41:I41"/>
    <mergeCell ref="H42:I42"/>
    <mergeCell ref="F43:G43"/>
    <mergeCell ref="J43:K43"/>
    <mergeCell ref="F44:G44"/>
    <mergeCell ref="J44:K44"/>
    <mergeCell ref="F39:G39"/>
    <mergeCell ref="J39:K39"/>
    <mergeCell ref="H37:I37"/>
    <mergeCell ref="H38:I38"/>
    <mergeCell ref="H39:I39"/>
    <mergeCell ref="F40:G40"/>
    <mergeCell ref="J40:K40"/>
    <mergeCell ref="F41:G41"/>
    <mergeCell ref="J41:K41"/>
    <mergeCell ref="F36:G36"/>
    <mergeCell ref="J36:K36"/>
    <mergeCell ref="H34:I34"/>
    <mergeCell ref="H35:I35"/>
    <mergeCell ref="H36:I36"/>
    <mergeCell ref="F37:G37"/>
    <mergeCell ref="J37:K37"/>
    <mergeCell ref="F38:G38"/>
    <mergeCell ref="J38:K38"/>
    <mergeCell ref="F33:G33"/>
    <mergeCell ref="J33:K33"/>
    <mergeCell ref="H31:I31"/>
    <mergeCell ref="H32:I32"/>
    <mergeCell ref="H33:I33"/>
    <mergeCell ref="F34:G34"/>
    <mergeCell ref="J34:K34"/>
    <mergeCell ref="F35:G35"/>
    <mergeCell ref="J35:K35"/>
    <mergeCell ref="F26:G26"/>
    <mergeCell ref="H26:I26"/>
    <mergeCell ref="J26:K26"/>
    <mergeCell ref="L26:M26"/>
    <mergeCell ref="N26:P51"/>
    <mergeCell ref="F27:G27"/>
    <mergeCell ref="H27:I27"/>
    <mergeCell ref="J27:K27"/>
    <mergeCell ref="L27:M27"/>
    <mergeCell ref="F28:G28"/>
    <mergeCell ref="H28:I28"/>
    <mergeCell ref="J28:K28"/>
    <mergeCell ref="L28:M28"/>
    <mergeCell ref="F29:G29"/>
    <mergeCell ref="J29:K29"/>
    <mergeCell ref="F30:G30"/>
    <mergeCell ref="J30:K30"/>
    <mergeCell ref="H29:I29"/>
    <mergeCell ref="H30:I30"/>
    <mergeCell ref="L29:M29"/>
    <mergeCell ref="F31:G31"/>
    <mergeCell ref="J31:K31"/>
    <mergeCell ref="F32:G32"/>
    <mergeCell ref="J32:K32"/>
    <mergeCell ref="F24:G24"/>
    <mergeCell ref="H24:I24"/>
    <mergeCell ref="J24:K24"/>
    <mergeCell ref="L24:M24"/>
    <mergeCell ref="N24:P24"/>
    <mergeCell ref="H25:I25"/>
    <mergeCell ref="J25:K25"/>
    <mergeCell ref="L25:P25"/>
    <mergeCell ref="D21:P21"/>
    <mergeCell ref="F22:G22"/>
    <mergeCell ref="H22:P22"/>
    <mergeCell ref="F23:G23"/>
    <mergeCell ref="H23:I23"/>
    <mergeCell ref="J23:K23"/>
    <mergeCell ref="L23:M23"/>
    <mergeCell ref="N23:P23"/>
    <mergeCell ref="E18:G18"/>
    <mergeCell ref="I18:J18"/>
    <mergeCell ref="Q18:R18"/>
    <mergeCell ref="D16:H16"/>
    <mergeCell ref="I16:J16"/>
    <mergeCell ref="Q17:R17"/>
    <mergeCell ref="L16:M16"/>
    <mergeCell ref="L17:M17"/>
    <mergeCell ref="N16:P16"/>
    <mergeCell ref="N17:P17"/>
    <mergeCell ref="L18:M18"/>
    <mergeCell ref="N18:P18"/>
    <mergeCell ref="D15:H15"/>
    <mergeCell ref="I15:J15"/>
    <mergeCell ref="X15:Y15"/>
    <mergeCell ref="Z15:AA15"/>
    <mergeCell ref="I13:J13"/>
    <mergeCell ref="L13:N13"/>
    <mergeCell ref="O13:P13"/>
    <mergeCell ref="S13:W13"/>
    <mergeCell ref="X13:Y13"/>
    <mergeCell ref="D14:J14"/>
    <mergeCell ref="S14:W14"/>
    <mergeCell ref="X14:Y14"/>
    <mergeCell ref="L14:M14"/>
    <mergeCell ref="L15:M15"/>
    <mergeCell ref="N14:P14"/>
    <mergeCell ref="N15:P15"/>
    <mergeCell ref="I11:J11"/>
    <mergeCell ref="L11:N11"/>
    <mergeCell ref="O11:P11"/>
    <mergeCell ref="S11:W11"/>
    <mergeCell ref="X11:Y11"/>
    <mergeCell ref="Z11:AA13"/>
    <mergeCell ref="I12:J12"/>
    <mergeCell ref="L12:N12"/>
    <mergeCell ref="O12:P12"/>
    <mergeCell ref="S12:Y12"/>
    <mergeCell ref="D3:P3"/>
    <mergeCell ref="F4:P4"/>
    <mergeCell ref="F5:P5"/>
    <mergeCell ref="F6:P6"/>
    <mergeCell ref="F7:P7"/>
    <mergeCell ref="D9:F9"/>
    <mergeCell ref="G9:H9"/>
    <mergeCell ref="L9:N9"/>
    <mergeCell ref="O9:P9"/>
  </mergeCells>
  <conditionalFormatting sqref="L24:M24">
    <cfRule type="cellIs" dxfId="3" priority="3" operator="equal">
      <formula>"Fail"</formula>
    </cfRule>
    <cfRule type="cellIs" dxfId="2" priority="4" operator="equal">
      <formula>"Pass"</formula>
    </cfRule>
  </conditionalFormatting>
  <conditionalFormatting sqref="L26:M51">
    <cfRule type="cellIs" dxfId="1" priority="1" operator="equal">
      <formula>"Fail"</formula>
    </cfRule>
    <cfRule type="cellIs" dxfId="0" priority="2" operator="equal">
      <formula>"Pass"</formula>
    </cfRule>
  </conditionalFormatting>
  <printOptions horizontalCentered="1"/>
  <pageMargins left="0.5" right="0.5" top="0.5" bottom="0.5" header="0.5" footer="0.5"/>
  <pageSetup scale="76"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4097" r:id="rId4">
          <objectPr defaultSize="0" autoPict="0" r:id="rId5">
            <anchor moveWithCells="1" sizeWithCells="1">
              <from>
                <xdr:col>3</xdr:col>
                <xdr:colOff>200025</xdr:colOff>
                <xdr:row>3</xdr:row>
                <xdr:rowOff>76200</xdr:rowOff>
              </from>
              <to>
                <xdr:col>5</xdr:col>
                <xdr:colOff>104775</xdr:colOff>
                <xdr:row>6</xdr:row>
                <xdr:rowOff>19050</xdr:rowOff>
              </to>
            </anchor>
          </objectPr>
        </oleObject>
      </mc:Choice>
      <mc:Fallback>
        <oleObject progId="CorelDRAW.Graphic.9" shapeId="409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(BLANK)</vt:lpstr>
      <vt:lpstr>(ELECTRONIC)</vt:lpstr>
      <vt:lpstr>'(BLANK)'!Print_Area</vt:lpstr>
      <vt:lpstr>'(ELECTRONIC)'!Print_Area</vt:lpstr>
    </vt:vector>
  </TitlesOfParts>
  <Company>mn/dot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2017-06-07T13:44:57Z</cp:lastPrinted>
  <dcterms:created xsi:type="dcterms:W3CDTF">2002-03-13T13:52:09Z</dcterms:created>
  <dcterms:modified xsi:type="dcterms:W3CDTF">2017-06-07T14:33:22Z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